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15345" windowHeight="4650"/>
  </bookViews>
  <sheets>
    <sheet name="ASISTENCIA" sheetId="1" r:id="rId1"/>
    <sheet name="Hoja3" sheetId="3" r:id="rId2"/>
  </sheets>
  <calcPr calcId="152511"/>
</workbook>
</file>

<file path=xl/calcChain.xml><?xml version="1.0" encoding="utf-8"?>
<calcChain xmlns="http://schemas.openxmlformats.org/spreadsheetml/2006/main">
  <c r="CP11" i="1" l="1"/>
  <c r="CP12" i="1" s="1"/>
  <c r="CO12" i="1"/>
  <c r="CN12" i="1"/>
  <c r="CM12" i="1"/>
  <c r="CL12" i="1"/>
  <c r="CK12" i="1"/>
  <c r="CJ12" i="1"/>
  <c r="CI12" i="1"/>
  <c r="FJ10" i="1"/>
  <c r="FK10" i="1"/>
  <c r="FL10" i="1"/>
  <c r="FM10" i="1"/>
  <c r="FN10" i="1"/>
  <c r="FO10" i="1"/>
  <c r="FP10" i="1"/>
  <c r="FQ10" i="1"/>
  <c r="FR7" i="1"/>
  <c r="FR10" i="1" s="1"/>
  <c r="EI11" i="1" l="1"/>
  <c r="EH11" i="1"/>
  <c r="EG11" i="1"/>
  <c r="EF11" i="1"/>
  <c r="EE11" i="1"/>
  <c r="ED11" i="1"/>
  <c r="EJ10" i="1"/>
  <c r="EA9" i="1"/>
  <c r="EA7" i="1"/>
  <c r="EA11" i="1"/>
  <c r="DZ12" i="1"/>
  <c r="DY12" i="1"/>
  <c r="DX12" i="1"/>
  <c r="DW12" i="1"/>
  <c r="DV12" i="1"/>
  <c r="DU12" i="1"/>
  <c r="DK9" i="1" l="1"/>
  <c r="DJ10" i="1"/>
  <c r="DI10" i="1"/>
  <c r="DH10" i="1"/>
  <c r="DG10" i="1"/>
  <c r="DF10" i="1"/>
  <c r="DE10" i="1"/>
  <c r="DD10" i="1"/>
  <c r="DC10" i="1"/>
  <c r="DB10" i="1"/>
  <c r="CF8" i="1"/>
  <c r="CF11" i="1" s="1"/>
  <c r="CE11" i="1"/>
  <c r="CD11" i="1"/>
  <c r="CC11" i="1"/>
  <c r="CB11" i="1"/>
  <c r="CA11" i="1"/>
  <c r="BZ11" i="1"/>
  <c r="BY11" i="1"/>
  <c r="AV12" i="1" l="1"/>
  <c r="AU13" i="1"/>
  <c r="AT13" i="1"/>
  <c r="AS13" i="1"/>
  <c r="AR13" i="1"/>
  <c r="AQ13" i="1"/>
  <c r="AP13" i="1"/>
  <c r="S11" i="1"/>
  <c r="R11" i="1"/>
  <c r="Q11" i="1"/>
  <c r="P11" i="1"/>
  <c r="O11" i="1"/>
  <c r="N11" i="1"/>
  <c r="M11" i="1"/>
  <c r="T10" i="1"/>
  <c r="T11" i="1" s="1"/>
  <c r="AM11" i="1"/>
  <c r="AL11" i="1"/>
  <c r="AK11" i="1"/>
  <c r="AJ11" i="1"/>
  <c r="AI11" i="1"/>
  <c r="AH11" i="1"/>
  <c r="EJ8" i="1" l="1"/>
  <c r="EJ7" i="1"/>
  <c r="EA12" i="1"/>
  <c r="EJ11" i="1" l="1"/>
  <c r="AV13" i="1"/>
</calcChain>
</file>

<file path=xl/sharedStrings.xml><?xml version="1.0" encoding="utf-8"?>
<sst xmlns="http://schemas.openxmlformats.org/spreadsheetml/2006/main" count="273" uniqueCount="55">
  <si>
    <t>COMISION DE AGUA POTABLE
Y ALCANTARILLADO</t>
  </si>
  <si>
    <t>FALTAS</t>
  </si>
  <si>
    <t>Reg.Andrés González Palomera</t>
  </si>
  <si>
    <t>Reg. Eduardo Manuel Martínez Martinez</t>
  </si>
  <si>
    <t xml:space="preserve">Reg. Homero Maldonado Albarrán </t>
  </si>
  <si>
    <t xml:space="preserve">Reg. Gilberto Lorenzo Rodríguez </t>
  </si>
  <si>
    <t>Reg. Edelmira Orizaga Rodríguez</t>
  </si>
  <si>
    <t>Reg. Paula Celina Lomeli Ramírez</t>
  </si>
  <si>
    <t>Reg. Silvia Cuevas martínez</t>
  </si>
  <si>
    <t>OCTUBRE 2015.</t>
  </si>
  <si>
    <t xml:space="preserve"> COMISION DE CULTURA</t>
  </si>
  <si>
    <t>Reg. Armando Soltero Macías</t>
  </si>
  <si>
    <t>NOVIEMBRE 2015.</t>
  </si>
  <si>
    <t>Reg.Bellani Fong Patiño</t>
  </si>
  <si>
    <t>Reg. Magaly Fregoso Ortiz</t>
  </si>
  <si>
    <t>Reg. Martha Susana Rodríguez Mejía</t>
  </si>
  <si>
    <t>Reg. Andrés González Palomera</t>
  </si>
  <si>
    <t>NO HUBO SESIÓN</t>
  </si>
  <si>
    <t>Reg. Juan José Cuevas García</t>
  </si>
  <si>
    <t>Pdte. Mpal. Arturo Davalos Peña</t>
  </si>
  <si>
    <t>Sindico Jorge Antonio Quintero Alvarado</t>
  </si>
  <si>
    <t>Reg. Elisa Ramírez Ruelas</t>
  </si>
  <si>
    <t>Reg. Juan Gonzalo Guzmán Delgado</t>
  </si>
  <si>
    <t>Reg. José Francisco Sánchez Peña</t>
  </si>
  <si>
    <t>COMISION DE HACIEDA</t>
  </si>
  <si>
    <t>COMISION DE ECOLOGÍA</t>
  </si>
  <si>
    <t>Reg. Bellani Fong Patiño</t>
  </si>
  <si>
    <t>Reg. Juan Solís García</t>
  </si>
  <si>
    <t>Reg. Eduardo Manuel Martínez Martínez</t>
  </si>
  <si>
    <t>Reg. Paula Celina Lomelí Ramírez</t>
  </si>
  <si>
    <t>COMISION DE EDUCACIÓN</t>
  </si>
  <si>
    <t>ACTA EN PROCESO</t>
  </si>
  <si>
    <t>Reg. Homero Maldonado Albarrán</t>
  </si>
  <si>
    <t>COMISION DE EQUIDAD Y DESARROLLO HUMANO</t>
  </si>
  <si>
    <t>COMISION DE FOMENTO AGROPECUARIO, FORESTAL Y PESCA</t>
  </si>
  <si>
    <t>COMISION DE GOBERNACION</t>
  </si>
  <si>
    <t>COMISION DE INSPECCIÓN</t>
  </si>
  <si>
    <t>COMISION DE JUSTICIA Y DDHH</t>
  </si>
  <si>
    <t>COMISION DE ORDENAMIENTO TERRITORIAL</t>
  </si>
  <si>
    <t>COMISION DE PARTICIPACIÓN CIUDADANA</t>
  </si>
  <si>
    <t>COMISION DE PROTECCIÓN CIVIL Y BOMBEROS</t>
  </si>
  <si>
    <t>Reg. Gabriela Duarte Becerra</t>
  </si>
  <si>
    <t>COMISION DE DEPORTES Y RECREACIÓN</t>
  </si>
  <si>
    <t>COMISION DE REGLAMENTOS Y PUNTOS CONSTITUCIONALES</t>
  </si>
  <si>
    <t>COMISION DE SALUD</t>
  </si>
  <si>
    <t>COMISION DE SEGURIDAD PÚBLICA Y TRANSITO</t>
  </si>
  <si>
    <t>COMISION DE SERVICIOS PÚBLICOS</t>
  </si>
  <si>
    <t>COMISION DE TURISMO Y FOMENTO ECONÓMICO</t>
  </si>
  <si>
    <t>DICIEMBRE 2015.</t>
  </si>
  <si>
    <t>SE SUSPENDIO</t>
  </si>
  <si>
    <t>DICIEMBRE 15.</t>
  </si>
  <si>
    <t>NO REPORTÓ</t>
  </si>
  <si>
    <t>ENERO 2016.</t>
  </si>
  <si>
    <t>ENERO 2016 .</t>
  </si>
  <si>
    <t>NO HUBO QUÓRUM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</si>
</sst>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7"/>
      <color theme="0"/>
      <name val="Open Sans"/>
      <family val="2"/>
    </font>
    <font>
      <sz val="7"/>
      <color theme="0"/>
      <name val="Open Sans"/>
      <family val="2"/>
    </font>
    <font>
      <sz val="7"/>
      <color theme="1"/>
      <name val="Open Sans"/>
      <family val="2"/>
    </font>
    <font>
      <b/>
      <sz val="7"/>
      <color theme="1"/>
      <name val="Open Sans"/>
      <family val="2"/>
    </font>
    <font>
      <b/>
      <sz val="7"/>
      <color theme="1"/>
      <name val="Open Sans"/>
    </font>
    <font>
      <b/>
      <sz val="7"/>
      <name val="Open Sans"/>
      <family val="2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3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 textRotation="90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textRotation="90"/>
    </xf>
    <xf numFmtId="0" fontId="3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textRotation="90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textRotation="90"/>
    </xf>
    <xf numFmtId="0" fontId="4" fillId="7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textRotation="90"/>
    </xf>
    <xf numFmtId="0" fontId="3" fillId="6" borderId="0" xfId="0" applyFont="1" applyFill="1" applyBorder="1" applyAlignment="1">
      <alignment horizontal="center" textRotation="90"/>
    </xf>
    <xf numFmtId="0" fontId="4" fillId="6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7" borderId="0" xfId="0" applyFont="1" applyFill="1" applyBorder="1" applyAlignment="1">
      <alignment horizontal="center" textRotation="90"/>
    </xf>
    <xf numFmtId="0" fontId="4" fillId="4" borderId="4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4" fillId="7" borderId="0" xfId="0" applyFont="1" applyFill="1" applyBorder="1" applyAlignment="1">
      <alignment vertical="center"/>
    </xf>
    <xf numFmtId="17" fontId="1" fillId="2" borderId="0" xfId="0" applyNumberFormat="1" applyFont="1" applyFill="1" applyBorder="1" applyAlignment="1">
      <alignment horizontal="center" vertical="center"/>
    </xf>
    <xf numFmtId="0" fontId="4" fillId="7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17" fontId="1" fillId="2" borderId="2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0" xfId="0" applyFont="1"/>
    <xf numFmtId="0" fontId="8" fillId="2" borderId="0" xfId="0" applyFont="1" applyFill="1"/>
    <xf numFmtId="0" fontId="8" fillId="7" borderId="0" xfId="0" applyFont="1" applyFill="1"/>
    <xf numFmtId="0" fontId="7" fillId="0" borderId="0" xfId="0" applyFont="1" applyFill="1"/>
    <xf numFmtId="0" fontId="8" fillId="8" borderId="0" xfId="0" applyFont="1" applyFill="1"/>
    <xf numFmtId="0" fontId="5" fillId="0" borderId="4" xfId="0" applyFont="1" applyFill="1" applyBorder="1" applyAlignment="1">
      <alignment vertical="center"/>
    </xf>
    <xf numFmtId="17" fontId="1" fillId="2" borderId="2" xfId="0" applyNumberFormat="1" applyFont="1" applyFill="1" applyBorder="1" applyAlignment="1">
      <alignment horizontal="center" vertical="center"/>
    </xf>
    <xf numFmtId="17" fontId="1" fillId="2" borderId="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" fontId="1" fillId="2" borderId="2" xfId="0" applyNumberFormat="1" applyFont="1" applyFill="1" applyBorder="1" applyAlignment="1">
      <alignment horizontal="center" vertical="center"/>
    </xf>
    <xf numFmtId="17" fontId="1" fillId="2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5" borderId="0" xfId="0" applyFont="1" applyFill="1"/>
    <xf numFmtId="0" fontId="4" fillId="6" borderId="0" xfId="0" applyFont="1" applyFill="1" applyBorder="1" applyAlignment="1">
      <alignment horizontal="center" vertical="center"/>
    </xf>
    <xf numFmtId="17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/>
    </xf>
    <xf numFmtId="17" fontId="1" fillId="2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" fontId="1" fillId="2" borderId="5" xfId="0" applyNumberFormat="1" applyFont="1" applyFill="1" applyBorder="1" applyAlignment="1">
      <alignment horizontal="center" vertical="center"/>
    </xf>
    <xf numFmtId="17" fontId="1" fillId="2" borderId="0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R14"/>
  <sheetViews>
    <sheetView tabSelected="1" topLeftCell="DP1" zoomScale="110" zoomScaleNormal="110" workbookViewId="0">
      <selection activeCell="BO16" sqref="BO16"/>
    </sheetView>
  </sheetViews>
  <sheetFormatPr baseColWidth="10" defaultRowHeight="9" x14ac:dyDescent="0.15"/>
  <cols>
    <col min="1" max="1" width="3.7109375" style="32" customWidth="1"/>
    <col min="2" max="2" width="7.42578125" style="32" bestFit="1" customWidth="1"/>
    <col min="3" max="3" width="3.85546875" style="32" customWidth="1"/>
    <col min="4" max="4" width="3.28515625" style="32" customWidth="1"/>
    <col min="5" max="5" width="3.5703125" style="32" customWidth="1"/>
    <col min="6" max="6" width="3.140625" style="32" customWidth="1"/>
    <col min="7" max="7" width="2.85546875" style="32" customWidth="1"/>
    <col min="8" max="8" width="2.5703125" style="32" customWidth="1"/>
    <col min="9" max="9" width="3.140625" style="32" customWidth="1"/>
    <col min="10" max="10" width="3.42578125" style="32" customWidth="1"/>
    <col min="11" max="11" width="4.140625" style="32" customWidth="1"/>
    <col min="12" max="12" width="7.42578125" style="32" bestFit="1" customWidth="1"/>
    <col min="13" max="17" width="2.5703125" style="32" bestFit="1" customWidth="1"/>
    <col min="18" max="19" width="2.5703125" style="32" customWidth="1"/>
    <col min="20" max="20" width="2.7109375" style="32" bestFit="1" customWidth="1"/>
    <col min="21" max="21" width="4.28515625" style="32" customWidth="1"/>
    <col min="22" max="22" width="5.85546875" style="32" bestFit="1" customWidth="1"/>
    <col min="23" max="29" width="2.5703125" style="32" bestFit="1" customWidth="1"/>
    <col min="30" max="30" width="2.5703125" style="32" customWidth="1"/>
    <col min="31" max="31" width="2.7109375" style="32" bestFit="1" customWidth="1"/>
    <col min="32" max="32" width="3.5703125" style="32" customWidth="1"/>
    <col min="33" max="33" width="5.85546875" style="32" bestFit="1" customWidth="1"/>
    <col min="34" max="39" width="2.5703125" style="32" bestFit="1" customWidth="1"/>
    <col min="40" max="40" width="3.5703125" style="32" customWidth="1"/>
    <col min="41" max="41" width="5.85546875" style="32" bestFit="1" customWidth="1"/>
    <col min="42" max="46" width="2.5703125" style="32" bestFit="1" customWidth="1"/>
    <col min="47" max="47" width="2.5703125" style="32" customWidth="1"/>
    <col min="48" max="48" width="2.5703125" style="32" bestFit="1" customWidth="1"/>
    <col min="49" max="49" width="4" style="32" customWidth="1"/>
    <col min="50" max="50" width="5.85546875" style="32" bestFit="1" customWidth="1"/>
    <col min="51" max="55" width="2.5703125" style="32" bestFit="1" customWidth="1"/>
    <col min="56" max="57" width="2.5703125" style="32" customWidth="1"/>
    <col min="58" max="58" width="2.5703125" style="32" bestFit="1" customWidth="1"/>
    <col min="59" max="59" width="4.140625" style="32" customWidth="1"/>
    <col min="60" max="60" width="5.85546875" style="32" bestFit="1" customWidth="1"/>
    <col min="61" max="61" width="3.42578125" style="32" customWidth="1"/>
    <col min="62" max="62" width="5.28515625" style="32" customWidth="1"/>
    <col min="63" max="63" width="2.5703125" style="32" bestFit="1" customWidth="1"/>
    <col min="64" max="64" width="0.140625" style="32" customWidth="1"/>
    <col min="65" max="66" width="3.7109375" style="32" customWidth="1"/>
    <col min="67" max="67" width="5.85546875" style="32" bestFit="1" customWidth="1"/>
    <col min="68" max="72" width="2.5703125" style="32" bestFit="1" customWidth="1"/>
    <col min="73" max="73" width="2.5703125" style="32" customWidth="1"/>
    <col min="74" max="74" width="2.7109375" style="32" bestFit="1" customWidth="1"/>
    <col min="75" max="75" width="3.85546875" style="32" customWidth="1"/>
    <col min="76" max="76" width="7" style="32" customWidth="1"/>
    <col min="77" max="82" width="2.5703125" style="32" bestFit="1" customWidth="1"/>
    <col min="83" max="83" width="2.5703125" style="32" customWidth="1"/>
    <col min="84" max="84" width="2.7109375" style="32" bestFit="1" customWidth="1"/>
    <col min="85" max="85" width="5.42578125" style="32" customWidth="1"/>
    <col min="86" max="86" width="5.85546875" style="32" bestFit="1" customWidth="1"/>
    <col min="87" max="93" width="2.5703125" style="32" bestFit="1" customWidth="1"/>
    <col min="94" max="94" width="2.7109375" style="32" bestFit="1" customWidth="1"/>
    <col min="95" max="95" width="4.140625" style="32" customWidth="1"/>
    <col min="96" max="96" width="5.85546875" style="32" bestFit="1" customWidth="1"/>
    <col min="97" max="102" width="2.5703125" style="32" bestFit="1" customWidth="1"/>
    <col min="103" max="103" width="2.7109375" style="32" bestFit="1" customWidth="1"/>
    <col min="104" max="104" width="4.42578125" style="32" customWidth="1"/>
    <col min="105" max="105" width="5.85546875" style="32" bestFit="1" customWidth="1"/>
    <col min="106" max="111" width="2.5703125" style="32" bestFit="1" customWidth="1"/>
    <col min="112" max="114" width="2.5703125" style="32" customWidth="1"/>
    <col min="115" max="115" width="2.7109375" style="32" bestFit="1" customWidth="1"/>
    <col min="116" max="116" width="4.5703125" style="32" customWidth="1"/>
    <col min="117" max="117" width="5.85546875" style="32" bestFit="1" customWidth="1"/>
    <col min="118" max="119" width="2.5703125" style="32" bestFit="1" customWidth="1"/>
    <col min="120" max="121" width="2.5703125" style="32" customWidth="1"/>
    <col min="122" max="122" width="2.7109375" style="32" bestFit="1" customWidth="1"/>
    <col min="123" max="123" width="2.7109375" style="32" customWidth="1"/>
    <col min="124" max="124" width="5.85546875" style="32" bestFit="1" customWidth="1"/>
    <col min="125" max="130" width="2.5703125" style="32" bestFit="1" customWidth="1"/>
    <col min="131" max="131" width="2.7109375" style="32" bestFit="1" customWidth="1"/>
    <col min="132" max="132" width="4.28515625" style="32" customWidth="1"/>
    <col min="133" max="133" width="5.85546875" style="32" bestFit="1" customWidth="1"/>
    <col min="134" max="139" width="2.5703125" style="32" bestFit="1" customWidth="1"/>
    <col min="140" max="140" width="2.7109375" style="32" bestFit="1" customWidth="1"/>
    <col min="141" max="141" width="3.85546875" style="32" customWidth="1"/>
    <col min="142" max="142" width="5.85546875" style="32" bestFit="1" customWidth="1"/>
    <col min="143" max="146" width="2.5703125" style="32" bestFit="1" customWidth="1"/>
    <col min="147" max="147" width="2.7109375" style="32" bestFit="1" customWidth="1"/>
    <col min="148" max="148" width="3" style="32" customWidth="1"/>
    <col min="149" max="150" width="4.5703125" style="32" customWidth="1"/>
    <col min="151" max="152" width="2.5703125" style="32" bestFit="1" customWidth="1"/>
    <col min="153" max="153" width="3.42578125" style="32" customWidth="1"/>
    <col min="154" max="154" width="2.7109375" style="32" bestFit="1" customWidth="1"/>
    <col min="155" max="155" width="3.28515625" style="32" customWidth="1"/>
    <col min="156" max="156" width="5.85546875" style="32" bestFit="1" customWidth="1"/>
    <col min="157" max="162" width="2.5703125" style="32" bestFit="1" customWidth="1"/>
    <col min="163" max="163" width="2.7109375" style="32" bestFit="1" customWidth="1"/>
    <col min="164" max="164" width="2.85546875" style="32" customWidth="1"/>
    <col min="165" max="165" width="5.85546875" style="32" bestFit="1" customWidth="1"/>
    <col min="166" max="171" width="2.5703125" style="32" bestFit="1" customWidth="1"/>
    <col min="172" max="172" width="2.5703125" style="32" customWidth="1"/>
    <col min="173" max="174" width="2.7109375" style="32" bestFit="1" customWidth="1"/>
    <col min="175" max="16384" width="11.42578125" style="32"/>
  </cols>
  <sheetData>
    <row r="2" spans="2:174" ht="27" customHeight="1" x14ac:dyDescent="0.15">
      <c r="B2" s="47" t="s">
        <v>0</v>
      </c>
      <c r="C2" s="48"/>
      <c r="D2" s="48"/>
      <c r="E2" s="48"/>
      <c r="F2" s="48"/>
      <c r="G2" s="48"/>
      <c r="H2" s="48"/>
      <c r="I2" s="48"/>
      <c r="J2" s="49"/>
      <c r="L2" s="47" t="s">
        <v>10</v>
      </c>
      <c r="M2" s="48"/>
      <c r="N2" s="48"/>
      <c r="O2" s="48"/>
      <c r="P2" s="48"/>
      <c r="Q2" s="48"/>
      <c r="R2" s="48"/>
      <c r="S2" s="48"/>
      <c r="T2" s="49"/>
      <c r="V2" s="47" t="s">
        <v>24</v>
      </c>
      <c r="W2" s="48"/>
      <c r="X2" s="48"/>
      <c r="Y2" s="48"/>
      <c r="Z2" s="48"/>
      <c r="AA2" s="48"/>
      <c r="AB2" s="48"/>
      <c r="AC2" s="48"/>
      <c r="AD2" s="48"/>
      <c r="AE2" s="49"/>
      <c r="AG2" s="47" t="s">
        <v>25</v>
      </c>
      <c r="AH2" s="48"/>
      <c r="AI2" s="48"/>
      <c r="AJ2" s="48"/>
      <c r="AK2" s="48"/>
      <c r="AL2" s="48"/>
      <c r="AM2" s="48"/>
      <c r="AO2" s="47" t="s">
        <v>30</v>
      </c>
      <c r="AP2" s="48"/>
      <c r="AQ2" s="48"/>
      <c r="AR2" s="48"/>
      <c r="AS2" s="48"/>
      <c r="AT2" s="48"/>
      <c r="AU2" s="48"/>
      <c r="AV2" s="48"/>
      <c r="AX2" s="47" t="s">
        <v>33</v>
      </c>
      <c r="AY2" s="48"/>
      <c r="AZ2" s="48"/>
      <c r="BA2" s="48"/>
      <c r="BB2" s="48"/>
      <c r="BC2" s="48"/>
      <c r="BD2" s="48"/>
      <c r="BE2" s="48"/>
      <c r="BF2" s="48"/>
      <c r="BH2" s="47" t="s">
        <v>34</v>
      </c>
      <c r="BI2" s="48"/>
      <c r="BJ2" s="48"/>
      <c r="BK2" s="48"/>
      <c r="BL2" s="48"/>
      <c r="BM2" s="48"/>
      <c r="BO2" s="47" t="s">
        <v>35</v>
      </c>
      <c r="BP2" s="48"/>
      <c r="BQ2" s="48"/>
      <c r="BR2" s="48"/>
      <c r="BS2" s="48"/>
      <c r="BT2" s="48"/>
      <c r="BU2" s="48"/>
      <c r="BV2" s="49"/>
      <c r="BX2" s="47" t="s">
        <v>36</v>
      </c>
      <c r="BY2" s="48"/>
      <c r="BZ2" s="48"/>
      <c r="CA2" s="48"/>
      <c r="CB2" s="48"/>
      <c r="CC2" s="48"/>
      <c r="CD2" s="48"/>
      <c r="CE2" s="48"/>
      <c r="CF2" s="49"/>
      <c r="CH2" s="47" t="s">
        <v>37</v>
      </c>
      <c r="CI2" s="48"/>
      <c r="CJ2" s="48"/>
      <c r="CK2" s="48"/>
      <c r="CL2" s="48"/>
      <c r="CM2" s="48"/>
      <c r="CN2" s="48"/>
      <c r="CO2" s="48"/>
      <c r="CP2" s="49"/>
      <c r="CR2" s="47" t="s">
        <v>38</v>
      </c>
      <c r="CS2" s="48"/>
      <c r="CT2" s="48"/>
      <c r="CU2" s="48"/>
      <c r="CV2" s="48"/>
      <c r="CW2" s="48"/>
      <c r="CX2" s="48"/>
      <c r="CY2" s="49"/>
      <c r="DA2" s="47" t="s">
        <v>39</v>
      </c>
      <c r="DB2" s="48"/>
      <c r="DC2" s="48"/>
      <c r="DD2" s="48"/>
      <c r="DE2" s="48"/>
      <c r="DF2" s="48"/>
      <c r="DG2" s="48"/>
      <c r="DH2" s="48"/>
      <c r="DI2" s="48"/>
      <c r="DJ2" s="48"/>
      <c r="DK2" s="49"/>
      <c r="DM2" s="47" t="s">
        <v>40</v>
      </c>
      <c r="DN2" s="48"/>
      <c r="DO2" s="48"/>
      <c r="DP2" s="48"/>
      <c r="DQ2" s="48"/>
      <c r="DR2" s="49"/>
      <c r="DT2" s="47" t="s">
        <v>42</v>
      </c>
      <c r="DU2" s="48"/>
      <c r="DV2" s="48"/>
      <c r="DW2" s="48"/>
      <c r="DX2" s="48"/>
      <c r="DY2" s="48"/>
      <c r="DZ2" s="48"/>
      <c r="EA2" s="49"/>
      <c r="EC2" s="47" t="s">
        <v>43</v>
      </c>
      <c r="ED2" s="48"/>
      <c r="EE2" s="48"/>
      <c r="EF2" s="48"/>
      <c r="EG2" s="48"/>
      <c r="EH2" s="48"/>
      <c r="EI2" s="48"/>
      <c r="EJ2" s="49"/>
      <c r="EL2" s="47" t="s">
        <v>44</v>
      </c>
      <c r="EM2" s="48"/>
      <c r="EN2" s="48"/>
      <c r="EO2" s="48"/>
      <c r="EP2" s="48"/>
      <c r="EQ2" s="49"/>
      <c r="ES2" s="47" t="s">
        <v>45</v>
      </c>
      <c r="ET2" s="48"/>
      <c r="EU2" s="48"/>
      <c r="EV2" s="48"/>
      <c r="EW2" s="48"/>
      <c r="EX2" s="49"/>
      <c r="EZ2" s="47" t="s">
        <v>46</v>
      </c>
      <c r="FA2" s="48"/>
      <c r="FB2" s="48"/>
      <c r="FC2" s="48"/>
      <c r="FD2" s="48"/>
      <c r="FE2" s="48"/>
      <c r="FF2" s="48"/>
      <c r="FG2" s="49"/>
      <c r="FI2" s="47" t="s">
        <v>47</v>
      </c>
      <c r="FJ2" s="48"/>
      <c r="FK2" s="48"/>
      <c r="FL2" s="48"/>
      <c r="FM2" s="48"/>
      <c r="FN2" s="48"/>
      <c r="FO2" s="48"/>
      <c r="FP2" s="48"/>
      <c r="FQ2" s="49"/>
    </row>
    <row r="3" spans="2:174" ht="135" x14ac:dyDescent="0.15">
      <c r="B3" s="1"/>
      <c r="C3" s="2" t="s">
        <v>2</v>
      </c>
      <c r="D3" s="3" t="s">
        <v>3</v>
      </c>
      <c r="E3" s="2" t="s">
        <v>4</v>
      </c>
      <c r="F3" s="3" t="s">
        <v>5</v>
      </c>
      <c r="G3" s="2" t="s">
        <v>6</v>
      </c>
      <c r="H3" s="3" t="s">
        <v>7</v>
      </c>
      <c r="I3" s="2" t="s">
        <v>8</v>
      </c>
      <c r="J3" s="13" t="s">
        <v>1</v>
      </c>
      <c r="L3" s="9"/>
      <c r="M3" s="2" t="s">
        <v>11</v>
      </c>
      <c r="N3" s="3" t="s">
        <v>6</v>
      </c>
      <c r="O3" s="2" t="s">
        <v>13</v>
      </c>
      <c r="P3" s="10" t="s">
        <v>14</v>
      </c>
      <c r="Q3" s="2" t="s">
        <v>15</v>
      </c>
      <c r="R3" s="3" t="s">
        <v>16</v>
      </c>
      <c r="S3" s="2" t="s">
        <v>18</v>
      </c>
      <c r="T3" s="15" t="s">
        <v>1</v>
      </c>
      <c r="V3" s="1"/>
      <c r="W3" s="2" t="s">
        <v>19</v>
      </c>
      <c r="X3" s="3" t="s">
        <v>20</v>
      </c>
      <c r="Y3" s="2" t="s">
        <v>21</v>
      </c>
      <c r="Z3" s="3" t="s">
        <v>5</v>
      </c>
      <c r="AA3" s="2" t="s">
        <v>6</v>
      </c>
      <c r="AB3" s="3" t="s">
        <v>22</v>
      </c>
      <c r="AC3" s="2" t="s">
        <v>23</v>
      </c>
      <c r="AD3" s="16" t="s">
        <v>16</v>
      </c>
      <c r="AE3" s="19" t="s">
        <v>1</v>
      </c>
      <c r="AG3" s="1"/>
      <c r="AH3" s="2" t="s">
        <v>26</v>
      </c>
      <c r="AI3" s="3" t="s">
        <v>27</v>
      </c>
      <c r="AJ3" s="2" t="s">
        <v>11</v>
      </c>
      <c r="AK3" s="3" t="s">
        <v>28</v>
      </c>
      <c r="AL3" s="2" t="s">
        <v>29</v>
      </c>
      <c r="AM3" s="19" t="s">
        <v>1</v>
      </c>
      <c r="AO3" s="1"/>
      <c r="AP3" s="2" t="s">
        <v>29</v>
      </c>
      <c r="AQ3" s="3" t="s">
        <v>20</v>
      </c>
      <c r="AR3" s="2" t="s">
        <v>11</v>
      </c>
      <c r="AS3" s="3" t="s">
        <v>41</v>
      </c>
      <c r="AT3" s="2" t="s">
        <v>15</v>
      </c>
      <c r="AU3" s="3" t="s">
        <v>18</v>
      </c>
      <c r="AV3" s="19" t="s">
        <v>1</v>
      </c>
      <c r="AX3" s="1"/>
      <c r="AY3" s="2" t="s">
        <v>27</v>
      </c>
      <c r="AZ3" s="3" t="s">
        <v>20</v>
      </c>
      <c r="BA3" s="2" t="s">
        <v>14</v>
      </c>
      <c r="BB3" s="3" t="s">
        <v>6</v>
      </c>
      <c r="BC3" s="2" t="s">
        <v>32</v>
      </c>
      <c r="BD3" s="3" t="s">
        <v>26</v>
      </c>
      <c r="BE3" s="2" t="s">
        <v>28</v>
      </c>
      <c r="BF3" s="19" t="s">
        <v>1</v>
      </c>
      <c r="BH3" s="1"/>
      <c r="BI3" s="2" t="s">
        <v>5</v>
      </c>
      <c r="BJ3" s="3" t="s">
        <v>28</v>
      </c>
      <c r="BK3" s="2" t="s">
        <v>21</v>
      </c>
      <c r="BL3" s="3"/>
      <c r="BM3" s="19" t="s">
        <v>1</v>
      </c>
      <c r="BO3" s="1"/>
      <c r="BP3" s="2" t="s">
        <v>19</v>
      </c>
      <c r="BQ3" s="3" t="s">
        <v>20</v>
      </c>
      <c r="BR3" s="3" t="s">
        <v>5</v>
      </c>
      <c r="BS3" s="3" t="s">
        <v>22</v>
      </c>
      <c r="BT3" s="2" t="s">
        <v>23</v>
      </c>
      <c r="BU3" s="16" t="s">
        <v>16</v>
      </c>
      <c r="BV3" s="19" t="s">
        <v>1</v>
      </c>
      <c r="BX3" s="1"/>
      <c r="BY3" s="2" t="s">
        <v>20</v>
      </c>
      <c r="BZ3" s="3" t="s">
        <v>6</v>
      </c>
      <c r="CA3" s="2" t="s">
        <v>5</v>
      </c>
      <c r="CB3" s="3" t="s">
        <v>22</v>
      </c>
      <c r="CC3" s="2" t="s">
        <v>32</v>
      </c>
      <c r="CD3" s="3" t="s">
        <v>23</v>
      </c>
      <c r="CE3" s="2" t="s">
        <v>16</v>
      </c>
      <c r="CF3" s="19" t="s">
        <v>1</v>
      </c>
      <c r="CH3" s="1"/>
      <c r="CI3" s="2" t="s">
        <v>22</v>
      </c>
      <c r="CJ3" s="3" t="s">
        <v>28</v>
      </c>
      <c r="CK3" s="2" t="s">
        <v>20</v>
      </c>
      <c r="CL3" s="3" t="s">
        <v>14</v>
      </c>
      <c r="CM3" s="2" t="s">
        <v>15</v>
      </c>
      <c r="CN3" s="3" t="s">
        <v>5</v>
      </c>
      <c r="CO3" s="3" t="s">
        <v>23</v>
      </c>
      <c r="CP3" s="19" t="s">
        <v>1</v>
      </c>
      <c r="CR3" s="1"/>
      <c r="CS3" s="3" t="s">
        <v>5</v>
      </c>
      <c r="CT3" s="2" t="s">
        <v>28</v>
      </c>
      <c r="CU3" s="3" t="s">
        <v>6</v>
      </c>
      <c r="CV3" s="2" t="s">
        <v>14</v>
      </c>
      <c r="CW3" s="3" t="s">
        <v>23</v>
      </c>
      <c r="CX3" s="2" t="s">
        <v>32</v>
      </c>
      <c r="CY3" s="19" t="s">
        <v>1</v>
      </c>
      <c r="DA3" s="1"/>
      <c r="DB3" s="2" t="s">
        <v>14</v>
      </c>
      <c r="DC3" s="16" t="s">
        <v>15</v>
      </c>
      <c r="DD3" s="2" t="s">
        <v>27</v>
      </c>
      <c r="DE3" s="16" t="s">
        <v>16</v>
      </c>
      <c r="DF3" s="2" t="s">
        <v>5</v>
      </c>
      <c r="DG3" s="3" t="s">
        <v>32</v>
      </c>
      <c r="DH3" s="2" t="s">
        <v>6</v>
      </c>
      <c r="DI3" s="3" t="s">
        <v>23</v>
      </c>
      <c r="DJ3" s="2" t="s">
        <v>29</v>
      </c>
      <c r="DK3" s="19" t="s">
        <v>1</v>
      </c>
      <c r="DM3" s="1"/>
      <c r="DN3" s="2" t="s">
        <v>41</v>
      </c>
      <c r="DO3" s="3" t="s">
        <v>27</v>
      </c>
      <c r="DP3" s="2" t="s">
        <v>32</v>
      </c>
      <c r="DQ3" s="3" t="s">
        <v>5</v>
      </c>
      <c r="DR3" s="19" t="s">
        <v>1</v>
      </c>
      <c r="DT3" s="1"/>
      <c r="DU3" s="3" t="s">
        <v>18</v>
      </c>
      <c r="DV3" s="2" t="s">
        <v>14</v>
      </c>
      <c r="DW3" s="3" t="s">
        <v>32</v>
      </c>
      <c r="DX3" s="2" t="s">
        <v>5</v>
      </c>
      <c r="DY3" s="3" t="s">
        <v>28</v>
      </c>
      <c r="DZ3" s="2" t="s">
        <v>16</v>
      </c>
      <c r="EA3" s="19" t="s">
        <v>1</v>
      </c>
      <c r="EC3" s="1"/>
      <c r="ED3" s="2" t="s">
        <v>28</v>
      </c>
      <c r="EE3" s="16" t="s">
        <v>15</v>
      </c>
      <c r="EF3" s="2" t="s">
        <v>23</v>
      </c>
      <c r="EG3" s="3" t="s">
        <v>22</v>
      </c>
      <c r="EH3" s="2" t="s">
        <v>16</v>
      </c>
      <c r="EI3" s="3" t="s">
        <v>29</v>
      </c>
      <c r="EJ3" s="19" t="s">
        <v>1</v>
      </c>
      <c r="EL3" s="1"/>
      <c r="EM3" s="2" t="s">
        <v>23</v>
      </c>
      <c r="EN3" s="3" t="s">
        <v>41</v>
      </c>
      <c r="EO3" s="2" t="s">
        <v>27</v>
      </c>
      <c r="EP3" s="3" t="s">
        <v>26</v>
      </c>
      <c r="EQ3" s="19" t="s">
        <v>1</v>
      </c>
      <c r="ES3" s="1"/>
      <c r="ET3" s="3" t="s">
        <v>32</v>
      </c>
      <c r="EU3" s="2" t="s">
        <v>15</v>
      </c>
      <c r="EV3" s="3" t="s">
        <v>6</v>
      </c>
      <c r="EW3" s="2" t="s">
        <v>28</v>
      </c>
      <c r="EX3" s="19" t="s">
        <v>1</v>
      </c>
      <c r="EZ3" s="1"/>
      <c r="FA3" s="2" t="s">
        <v>6</v>
      </c>
      <c r="FB3" s="3" t="s">
        <v>27</v>
      </c>
      <c r="FC3" s="2" t="s">
        <v>5</v>
      </c>
      <c r="FD3" s="3" t="s">
        <v>28</v>
      </c>
      <c r="FE3" s="2" t="s">
        <v>32</v>
      </c>
      <c r="FF3" s="3" t="s">
        <v>23</v>
      </c>
      <c r="FG3" s="19" t="s">
        <v>1</v>
      </c>
      <c r="FI3" s="1"/>
      <c r="FJ3" s="2" t="s">
        <v>15</v>
      </c>
      <c r="FK3" s="3" t="s">
        <v>28</v>
      </c>
      <c r="FL3" s="2" t="s">
        <v>16</v>
      </c>
      <c r="FM3" s="3" t="s">
        <v>14</v>
      </c>
      <c r="FN3" s="2" t="s">
        <v>26</v>
      </c>
      <c r="FO3" s="3" t="s">
        <v>18</v>
      </c>
      <c r="FP3" s="2" t="s">
        <v>23</v>
      </c>
      <c r="FQ3" s="3" t="s">
        <v>6</v>
      </c>
      <c r="FR3" s="19" t="s">
        <v>1</v>
      </c>
    </row>
    <row r="4" spans="2:174" ht="15" customHeight="1" x14ac:dyDescent="0.15">
      <c r="B4" s="1"/>
      <c r="C4" s="2"/>
      <c r="D4" s="3"/>
      <c r="E4" s="2"/>
      <c r="F4" s="3"/>
      <c r="G4" s="2"/>
      <c r="H4" s="3"/>
      <c r="I4" s="2"/>
      <c r="J4" s="8"/>
      <c r="L4" s="9"/>
      <c r="M4" s="2"/>
      <c r="N4" s="10"/>
      <c r="O4" s="2"/>
      <c r="P4" s="10"/>
      <c r="Q4" s="2"/>
      <c r="R4" s="3"/>
      <c r="S4" s="2"/>
      <c r="T4" s="8"/>
      <c r="V4" s="1"/>
      <c r="W4" s="2"/>
      <c r="X4" s="3"/>
      <c r="Y4" s="2"/>
      <c r="Z4" s="3"/>
      <c r="AA4" s="2"/>
      <c r="AB4" s="3"/>
      <c r="AC4" s="2"/>
      <c r="AD4" s="16"/>
      <c r="AE4" s="8"/>
      <c r="AG4" s="1"/>
      <c r="AH4" s="2"/>
      <c r="AI4" s="3"/>
      <c r="AJ4" s="2"/>
      <c r="AK4" s="3"/>
      <c r="AL4" s="2"/>
      <c r="AM4" s="3"/>
      <c r="AO4" s="1"/>
      <c r="AP4" s="2"/>
      <c r="AQ4" s="3"/>
      <c r="AR4" s="2"/>
      <c r="AS4" s="3"/>
      <c r="AT4" s="2"/>
      <c r="AU4" s="3"/>
      <c r="AV4" s="3"/>
      <c r="AX4" s="4"/>
      <c r="AY4" s="46" t="s">
        <v>9</v>
      </c>
      <c r="AZ4" s="46"/>
      <c r="BA4" s="46"/>
      <c r="BB4" s="46"/>
      <c r="BC4" s="46"/>
      <c r="BD4" s="46"/>
      <c r="BE4" s="46"/>
      <c r="BF4" s="46"/>
      <c r="BH4" s="1"/>
      <c r="BI4" s="2"/>
      <c r="BJ4" s="3"/>
      <c r="BK4" s="2"/>
      <c r="BL4" s="3"/>
      <c r="BM4" s="3"/>
      <c r="BO4" s="1"/>
      <c r="BP4" s="2"/>
      <c r="BQ4" s="3"/>
      <c r="BR4" s="2"/>
      <c r="BS4" s="3"/>
      <c r="BT4" s="2"/>
      <c r="BU4" s="16"/>
      <c r="BV4" s="8"/>
      <c r="BX4" s="1"/>
      <c r="BY4" s="2"/>
      <c r="BZ4" s="3"/>
      <c r="CA4" s="2"/>
      <c r="CB4" s="3"/>
      <c r="CC4" s="2"/>
      <c r="CD4" s="16"/>
      <c r="CE4" s="16"/>
      <c r="CF4" s="8"/>
      <c r="CH4" s="4"/>
      <c r="CI4" s="46" t="s">
        <v>9</v>
      </c>
      <c r="CJ4" s="46"/>
      <c r="CK4" s="46"/>
      <c r="CL4" s="46"/>
      <c r="CM4" s="46"/>
      <c r="CN4" s="30"/>
      <c r="CO4" s="30"/>
      <c r="CP4" s="5"/>
      <c r="CR4" s="4"/>
      <c r="CS4" s="46" t="s">
        <v>12</v>
      </c>
      <c r="CT4" s="46"/>
      <c r="CU4" s="46"/>
      <c r="CV4" s="46"/>
      <c r="CW4" s="46"/>
      <c r="CX4" s="30"/>
      <c r="CY4" s="5"/>
      <c r="DA4" s="4"/>
      <c r="DB4" s="46" t="s">
        <v>12</v>
      </c>
      <c r="DC4" s="46"/>
      <c r="DD4" s="46"/>
      <c r="DE4" s="46"/>
      <c r="DF4" s="46"/>
      <c r="DG4" s="30"/>
      <c r="DH4" s="30"/>
      <c r="DI4" s="30"/>
      <c r="DJ4" s="30"/>
      <c r="DK4" s="5"/>
      <c r="DM4" s="51" t="s">
        <v>12</v>
      </c>
      <c r="DN4" s="46"/>
      <c r="DO4" s="46"/>
      <c r="DP4" s="46"/>
      <c r="DQ4" s="46"/>
      <c r="DR4" s="52"/>
      <c r="DT4" s="4"/>
      <c r="DU4" s="46" t="s">
        <v>9</v>
      </c>
      <c r="DV4" s="46"/>
      <c r="DW4" s="46"/>
      <c r="DX4" s="46"/>
      <c r="DY4" s="46"/>
      <c r="DZ4" s="30"/>
      <c r="EA4" s="5"/>
      <c r="EC4" s="4"/>
      <c r="ED4" s="46" t="s">
        <v>12</v>
      </c>
      <c r="EE4" s="46"/>
      <c r="EF4" s="46"/>
      <c r="EG4" s="46"/>
      <c r="EH4" s="46"/>
      <c r="EI4" s="30"/>
      <c r="EJ4" s="33"/>
      <c r="EL4" s="55" t="s">
        <v>12</v>
      </c>
      <c r="EM4" s="56"/>
      <c r="EN4" s="56"/>
      <c r="EO4" s="56"/>
      <c r="EP4" s="56"/>
      <c r="EQ4" s="56"/>
      <c r="ES4" s="4"/>
      <c r="ET4" s="46" t="s">
        <v>12</v>
      </c>
      <c r="EU4" s="46"/>
      <c r="EV4" s="46"/>
      <c r="EW4" s="46"/>
      <c r="EX4" s="33"/>
      <c r="EZ4" s="4"/>
      <c r="FA4" s="46" t="s">
        <v>12</v>
      </c>
      <c r="FB4" s="46"/>
      <c r="FC4" s="46"/>
      <c r="FD4" s="46"/>
      <c r="FE4" s="46"/>
      <c r="FF4" s="30"/>
      <c r="FG4" s="33"/>
      <c r="FI4" s="4"/>
      <c r="FJ4" s="46" t="s">
        <v>12</v>
      </c>
      <c r="FK4" s="46"/>
      <c r="FL4" s="46"/>
      <c r="FM4" s="46"/>
      <c r="FN4" s="46"/>
      <c r="FO4" s="30"/>
      <c r="FP4" s="26"/>
      <c r="FQ4" s="42"/>
      <c r="FR4" s="33"/>
    </row>
    <row r="5" spans="2:174" x14ac:dyDescent="0.15">
      <c r="B5" s="4"/>
      <c r="C5" s="46" t="s">
        <v>9</v>
      </c>
      <c r="D5" s="46"/>
      <c r="E5" s="46"/>
      <c r="F5" s="46"/>
      <c r="G5" s="46"/>
      <c r="H5" s="46"/>
      <c r="I5" s="46"/>
      <c r="J5" s="5"/>
      <c r="L5" s="11"/>
      <c r="M5" s="46" t="s">
        <v>12</v>
      </c>
      <c r="N5" s="46"/>
      <c r="O5" s="46"/>
      <c r="P5" s="46"/>
      <c r="Q5" s="46"/>
      <c r="R5" s="30"/>
      <c r="S5" s="30"/>
      <c r="T5" s="12"/>
      <c r="V5" s="4"/>
      <c r="W5" s="46" t="s">
        <v>12</v>
      </c>
      <c r="X5" s="46"/>
      <c r="Y5" s="46"/>
      <c r="Z5" s="46"/>
      <c r="AA5" s="46"/>
      <c r="AB5" s="46"/>
      <c r="AC5" s="46"/>
      <c r="AD5" s="30"/>
      <c r="AE5" s="5"/>
      <c r="AG5" s="4"/>
      <c r="AH5" s="46" t="s">
        <v>12</v>
      </c>
      <c r="AI5" s="46"/>
      <c r="AJ5" s="46"/>
      <c r="AK5" s="46"/>
      <c r="AL5" s="46"/>
      <c r="AM5" s="46"/>
      <c r="AO5" s="4"/>
      <c r="AP5" s="46" t="s">
        <v>9</v>
      </c>
      <c r="AQ5" s="46"/>
      <c r="AR5" s="46"/>
      <c r="AS5" s="46"/>
      <c r="AT5" s="46"/>
      <c r="AU5" s="46"/>
      <c r="AV5" s="46"/>
      <c r="AX5" s="18">
        <v>22</v>
      </c>
      <c r="AY5" s="53" t="s">
        <v>31</v>
      </c>
      <c r="AZ5" s="53"/>
      <c r="BA5" s="53"/>
      <c r="BB5" s="53"/>
      <c r="BC5" s="53"/>
      <c r="BD5" s="53"/>
      <c r="BE5" s="6"/>
      <c r="BF5" s="14">
        <v>0</v>
      </c>
      <c r="BH5" s="4"/>
      <c r="BI5" s="46" t="s">
        <v>12</v>
      </c>
      <c r="BJ5" s="46"/>
      <c r="BK5" s="46"/>
      <c r="BL5" s="46"/>
      <c r="BM5" s="46"/>
      <c r="BO5" s="4"/>
      <c r="BP5" s="46" t="s">
        <v>12</v>
      </c>
      <c r="BQ5" s="46"/>
      <c r="BR5" s="46"/>
      <c r="BS5" s="46"/>
      <c r="BT5" s="46"/>
      <c r="BU5" s="30"/>
      <c r="BV5" s="5"/>
      <c r="BX5" s="4"/>
      <c r="BY5" s="46" t="s">
        <v>12</v>
      </c>
      <c r="BZ5" s="46"/>
      <c r="CA5" s="46"/>
      <c r="CB5" s="46"/>
      <c r="CC5" s="46"/>
      <c r="CD5" s="30"/>
      <c r="CE5" s="30"/>
      <c r="CF5" s="5"/>
      <c r="CH5" s="18">
        <v>20</v>
      </c>
      <c r="CI5" s="21">
        <v>0</v>
      </c>
      <c r="CJ5" s="22">
        <v>1</v>
      </c>
      <c r="CK5" s="21">
        <v>0</v>
      </c>
      <c r="CL5" s="21">
        <v>1</v>
      </c>
      <c r="CM5" s="21">
        <v>1</v>
      </c>
      <c r="CN5" s="21">
        <v>0</v>
      </c>
      <c r="CO5" s="17">
        <v>0</v>
      </c>
      <c r="CP5" s="14">
        <v>3</v>
      </c>
      <c r="CR5" s="18"/>
      <c r="CS5" s="53" t="s">
        <v>17</v>
      </c>
      <c r="CT5" s="53"/>
      <c r="CU5" s="53"/>
      <c r="CV5" s="53"/>
      <c r="CW5" s="53"/>
      <c r="CX5" s="53"/>
      <c r="CY5" s="14"/>
      <c r="DA5" s="18">
        <v>3</v>
      </c>
      <c r="DB5" s="20">
        <v>0</v>
      </c>
      <c r="DC5" s="23">
        <v>0</v>
      </c>
      <c r="DD5" s="20">
        <v>0</v>
      </c>
      <c r="DE5" s="23">
        <v>0</v>
      </c>
      <c r="DF5" s="20">
        <v>0</v>
      </c>
      <c r="DG5" s="23">
        <v>0</v>
      </c>
      <c r="DH5" s="20">
        <v>0</v>
      </c>
      <c r="DI5" s="23">
        <v>0</v>
      </c>
      <c r="DJ5" s="20">
        <v>1</v>
      </c>
      <c r="DK5" s="14"/>
      <c r="DM5" s="53" t="s">
        <v>17</v>
      </c>
      <c r="DN5" s="53"/>
      <c r="DO5" s="53"/>
      <c r="DP5" s="53"/>
      <c r="DQ5" s="53"/>
      <c r="DR5" s="53"/>
      <c r="DT5" s="18">
        <v>21</v>
      </c>
      <c r="DU5" s="50" t="s">
        <v>31</v>
      </c>
      <c r="DV5" s="50"/>
      <c r="DW5" s="50"/>
      <c r="DX5" s="50"/>
      <c r="DY5" s="50"/>
      <c r="DZ5" s="50"/>
      <c r="EA5" s="14"/>
      <c r="EC5" s="18"/>
      <c r="ED5" s="50" t="s">
        <v>17</v>
      </c>
      <c r="EE5" s="50"/>
      <c r="EF5" s="50"/>
      <c r="EG5" s="50"/>
      <c r="EH5" s="50"/>
      <c r="EI5" s="50"/>
      <c r="EJ5" s="25"/>
      <c r="EL5" s="50" t="s">
        <v>17</v>
      </c>
      <c r="EM5" s="50"/>
      <c r="EN5" s="50"/>
      <c r="EO5" s="50"/>
      <c r="EP5" s="50"/>
      <c r="EQ5" s="25"/>
      <c r="ES5" s="50" t="s">
        <v>17</v>
      </c>
      <c r="ET5" s="50"/>
      <c r="EU5" s="50"/>
      <c r="EV5" s="50"/>
      <c r="EW5" s="50"/>
      <c r="EX5" s="25"/>
      <c r="EZ5" s="18"/>
      <c r="FA5" s="50" t="s">
        <v>17</v>
      </c>
      <c r="FB5" s="50"/>
      <c r="FC5" s="50"/>
      <c r="FD5" s="50"/>
      <c r="FE5" s="50"/>
      <c r="FF5" s="50"/>
      <c r="FG5" s="25"/>
      <c r="FI5" s="18">
        <v>27</v>
      </c>
      <c r="FJ5" s="50" t="s">
        <v>31</v>
      </c>
      <c r="FK5" s="50"/>
      <c r="FL5" s="50"/>
      <c r="FM5" s="50"/>
      <c r="FN5" s="50"/>
      <c r="FO5" s="50"/>
      <c r="FP5" s="17"/>
      <c r="FQ5" s="17"/>
      <c r="FR5" s="25"/>
    </row>
    <row r="6" spans="2:174" x14ac:dyDescent="0.15">
      <c r="B6" s="18">
        <v>31</v>
      </c>
      <c r="C6" s="6">
        <v>0</v>
      </c>
      <c r="D6" s="7">
        <v>0</v>
      </c>
      <c r="E6" s="6">
        <v>0</v>
      </c>
      <c r="F6" s="7">
        <v>0</v>
      </c>
      <c r="G6" s="6">
        <v>1</v>
      </c>
      <c r="H6" s="7">
        <v>1</v>
      </c>
      <c r="I6" s="6">
        <v>0</v>
      </c>
      <c r="J6" s="14">
        <v>2</v>
      </c>
      <c r="L6" s="54" t="s">
        <v>17</v>
      </c>
      <c r="M6" s="54"/>
      <c r="N6" s="54"/>
      <c r="O6" s="54"/>
      <c r="P6" s="54"/>
      <c r="Q6" s="54"/>
      <c r="R6" s="54"/>
      <c r="S6" s="54"/>
      <c r="T6" s="54"/>
      <c r="V6" s="18">
        <v>12</v>
      </c>
      <c r="W6" s="6">
        <v>0</v>
      </c>
      <c r="X6" s="7">
        <v>0</v>
      </c>
      <c r="Y6" s="6">
        <v>1</v>
      </c>
      <c r="Z6" s="7">
        <v>0</v>
      </c>
      <c r="AA6" s="6">
        <v>0</v>
      </c>
      <c r="AB6" s="7">
        <v>0</v>
      </c>
      <c r="AC6" s="6">
        <v>0</v>
      </c>
      <c r="AD6" s="17">
        <v>0</v>
      </c>
      <c r="AE6" s="14">
        <v>1</v>
      </c>
      <c r="AG6" s="18">
        <v>30</v>
      </c>
      <c r="AH6" s="6">
        <v>0</v>
      </c>
      <c r="AI6" s="7">
        <v>0</v>
      </c>
      <c r="AJ6" s="6">
        <v>0</v>
      </c>
      <c r="AK6" s="7">
        <v>0</v>
      </c>
      <c r="AL6" s="6">
        <v>0</v>
      </c>
      <c r="AM6" s="7">
        <v>0</v>
      </c>
      <c r="AO6" s="18">
        <v>16</v>
      </c>
      <c r="AP6" s="53" t="s">
        <v>31</v>
      </c>
      <c r="AQ6" s="53"/>
      <c r="AR6" s="53"/>
      <c r="AS6" s="53"/>
      <c r="AT6" s="53"/>
      <c r="AU6" s="53"/>
      <c r="AV6" s="14">
        <v>0</v>
      </c>
      <c r="AX6" s="4"/>
      <c r="AY6" s="46" t="s">
        <v>12</v>
      </c>
      <c r="AZ6" s="46"/>
      <c r="BA6" s="46"/>
      <c r="BB6" s="46"/>
      <c r="BC6" s="46"/>
      <c r="BD6" s="46"/>
      <c r="BE6" s="46"/>
      <c r="BF6" s="46"/>
      <c r="BH6" s="18">
        <v>12</v>
      </c>
      <c r="BI6" s="20">
        <v>0</v>
      </c>
      <c r="BJ6" s="20">
        <v>0</v>
      </c>
      <c r="BK6" s="20">
        <v>1</v>
      </c>
      <c r="BL6" s="20"/>
      <c r="BM6" s="14">
        <v>1</v>
      </c>
      <c r="BO6" s="18">
        <v>12</v>
      </c>
      <c r="BP6" s="6">
        <v>0</v>
      </c>
      <c r="BQ6" s="7">
        <v>0</v>
      </c>
      <c r="BR6" s="6">
        <v>0</v>
      </c>
      <c r="BS6" s="7">
        <v>0</v>
      </c>
      <c r="BT6" s="6">
        <v>0</v>
      </c>
      <c r="BU6" s="17">
        <v>0</v>
      </c>
      <c r="BV6" s="14">
        <v>0</v>
      </c>
      <c r="BX6" s="18"/>
      <c r="BY6" s="53" t="s">
        <v>17</v>
      </c>
      <c r="BZ6" s="53"/>
      <c r="CA6" s="53"/>
      <c r="CB6" s="53"/>
      <c r="CC6" s="53"/>
      <c r="CD6" s="53"/>
      <c r="CE6" s="17"/>
      <c r="CF6" s="14">
        <v>0</v>
      </c>
      <c r="CH6" s="4"/>
      <c r="CI6" s="46" t="s">
        <v>12</v>
      </c>
      <c r="CJ6" s="46"/>
      <c r="CK6" s="46"/>
      <c r="CL6" s="46"/>
      <c r="CM6" s="46"/>
      <c r="CN6" s="30"/>
      <c r="CO6" s="30"/>
      <c r="CP6" s="5"/>
      <c r="CR6" s="4"/>
      <c r="CS6" s="46" t="s">
        <v>50</v>
      </c>
      <c r="CT6" s="46"/>
      <c r="CU6" s="46"/>
      <c r="CV6" s="46"/>
      <c r="CW6" s="46"/>
      <c r="CX6" s="30"/>
      <c r="CY6" s="5"/>
      <c r="DA6" s="55" t="s">
        <v>48</v>
      </c>
      <c r="DB6" s="56"/>
      <c r="DC6" s="56"/>
      <c r="DD6" s="56"/>
      <c r="DE6" s="56"/>
      <c r="DF6" s="56"/>
      <c r="DG6" s="56"/>
      <c r="DH6" s="56"/>
      <c r="DI6" s="56"/>
      <c r="DJ6" s="56"/>
      <c r="DK6" s="56"/>
      <c r="DM6" s="51" t="s">
        <v>48</v>
      </c>
      <c r="DN6" s="46"/>
      <c r="DO6" s="46"/>
      <c r="DP6" s="46"/>
      <c r="DQ6" s="46"/>
      <c r="DR6" s="52"/>
      <c r="DT6" s="4"/>
      <c r="DU6" s="46" t="s">
        <v>12</v>
      </c>
      <c r="DV6" s="46"/>
      <c r="DW6" s="46"/>
      <c r="DX6" s="46"/>
      <c r="DY6" s="46"/>
      <c r="DZ6" s="30"/>
      <c r="EA6" s="33"/>
      <c r="EC6" s="4"/>
      <c r="ED6" s="46" t="s">
        <v>48</v>
      </c>
      <c r="EE6" s="46"/>
      <c r="EF6" s="46"/>
      <c r="EG6" s="46"/>
      <c r="EH6" s="46"/>
      <c r="EI6" s="30"/>
      <c r="EJ6" s="33"/>
      <c r="EL6" s="55" t="s">
        <v>48</v>
      </c>
      <c r="EM6" s="56"/>
      <c r="EN6" s="56"/>
      <c r="EO6" s="56"/>
      <c r="EP6" s="56"/>
      <c r="EQ6" s="56"/>
      <c r="ES6" s="4"/>
      <c r="ET6" s="46" t="s">
        <v>48</v>
      </c>
      <c r="EU6" s="46"/>
      <c r="EV6" s="46"/>
      <c r="EW6" s="46"/>
      <c r="EX6" s="33"/>
      <c r="EZ6" s="4"/>
      <c r="FA6" s="46" t="s">
        <v>48</v>
      </c>
      <c r="FB6" s="46"/>
      <c r="FC6" s="46"/>
      <c r="FD6" s="46"/>
      <c r="FE6" s="46"/>
      <c r="FF6" s="30"/>
      <c r="FG6" s="33"/>
      <c r="FI6" s="4"/>
      <c r="FJ6" s="46" t="s">
        <v>48</v>
      </c>
      <c r="FK6" s="46"/>
      <c r="FL6" s="46"/>
      <c r="FM6" s="46"/>
      <c r="FN6" s="46"/>
      <c r="FO6" s="30"/>
      <c r="FP6" s="26"/>
      <c r="FQ6" s="42"/>
      <c r="FR6" s="33"/>
    </row>
    <row r="7" spans="2:174" x14ac:dyDescent="0.15">
      <c r="B7" s="51" t="s">
        <v>12</v>
      </c>
      <c r="C7" s="46"/>
      <c r="D7" s="46"/>
      <c r="E7" s="46"/>
      <c r="F7" s="46"/>
      <c r="G7" s="46"/>
      <c r="H7" s="46"/>
      <c r="I7" s="46"/>
      <c r="J7" s="52"/>
      <c r="L7" s="11"/>
      <c r="M7" s="46" t="s">
        <v>48</v>
      </c>
      <c r="N7" s="46"/>
      <c r="O7" s="46"/>
      <c r="P7" s="46"/>
      <c r="Q7" s="46"/>
      <c r="R7" s="30"/>
      <c r="S7" s="30"/>
      <c r="T7" s="12"/>
      <c r="V7" s="4"/>
      <c r="W7" s="46" t="s">
        <v>48</v>
      </c>
      <c r="X7" s="46"/>
      <c r="Y7" s="46"/>
      <c r="Z7" s="46"/>
      <c r="AA7" s="46"/>
      <c r="AB7" s="46"/>
      <c r="AC7" s="46"/>
      <c r="AD7" s="30"/>
      <c r="AE7" s="5"/>
      <c r="AG7" s="4"/>
      <c r="AH7" s="46" t="s">
        <v>48</v>
      </c>
      <c r="AI7" s="46"/>
      <c r="AJ7" s="46"/>
      <c r="AK7" s="46"/>
      <c r="AL7" s="46"/>
      <c r="AM7" s="46"/>
      <c r="AO7" s="4"/>
      <c r="AP7" s="46" t="s">
        <v>12</v>
      </c>
      <c r="AQ7" s="46"/>
      <c r="AR7" s="46"/>
      <c r="AS7" s="46"/>
      <c r="AT7" s="46"/>
      <c r="AU7" s="46"/>
      <c r="AV7" s="46"/>
      <c r="AX7" s="18"/>
      <c r="AY7" s="53" t="s">
        <v>17</v>
      </c>
      <c r="AZ7" s="53"/>
      <c r="BA7" s="53"/>
      <c r="BB7" s="53"/>
      <c r="BC7" s="53"/>
      <c r="BD7" s="53"/>
      <c r="BE7" s="6"/>
      <c r="BF7" s="14">
        <v>0</v>
      </c>
      <c r="BH7" s="4"/>
      <c r="BI7" s="46" t="s">
        <v>48</v>
      </c>
      <c r="BJ7" s="46"/>
      <c r="BK7" s="46"/>
      <c r="BL7" s="46"/>
      <c r="BM7" s="46"/>
      <c r="BO7" s="4"/>
      <c r="BP7" s="46" t="s">
        <v>48</v>
      </c>
      <c r="BQ7" s="46"/>
      <c r="BR7" s="46"/>
      <c r="BS7" s="46"/>
      <c r="BT7" s="46"/>
      <c r="BU7" s="30"/>
      <c r="BV7" s="5"/>
      <c r="BX7" s="4"/>
      <c r="BY7" s="46" t="s">
        <v>48</v>
      </c>
      <c r="BZ7" s="46"/>
      <c r="CA7" s="46"/>
      <c r="CB7" s="46"/>
      <c r="CC7" s="46"/>
      <c r="CD7" s="30"/>
      <c r="CE7" s="30"/>
      <c r="CF7" s="5"/>
      <c r="CH7" s="18">
        <v>23</v>
      </c>
      <c r="CI7" s="50" t="s">
        <v>31</v>
      </c>
      <c r="CJ7" s="50"/>
      <c r="CK7" s="50"/>
      <c r="CL7" s="50"/>
      <c r="CM7" s="50"/>
      <c r="CN7" s="50"/>
      <c r="CO7" s="17"/>
      <c r="CP7" s="14">
        <v>0</v>
      </c>
      <c r="CR7" s="18">
        <v>9</v>
      </c>
      <c r="CS7" s="24">
        <v>0</v>
      </c>
      <c r="CT7" s="24">
        <v>0</v>
      </c>
      <c r="CU7" s="24">
        <v>0</v>
      </c>
      <c r="CV7" s="24">
        <v>1</v>
      </c>
      <c r="CW7" s="24">
        <v>0</v>
      </c>
      <c r="CX7" s="24">
        <v>0</v>
      </c>
      <c r="CY7" s="14"/>
      <c r="DA7" s="59" t="s">
        <v>51</v>
      </c>
      <c r="DB7" s="59"/>
      <c r="DC7" s="59"/>
      <c r="DD7" s="59"/>
      <c r="DE7" s="59"/>
      <c r="DF7" s="59"/>
      <c r="DG7" s="59"/>
      <c r="DH7" s="59"/>
      <c r="DI7" s="59"/>
      <c r="DJ7" s="59"/>
      <c r="DK7" s="59"/>
      <c r="DM7" s="20">
        <v>16</v>
      </c>
      <c r="DN7" s="20">
        <v>0</v>
      </c>
      <c r="DO7" s="20">
        <v>0</v>
      </c>
      <c r="DP7" s="20">
        <v>0</v>
      </c>
      <c r="DQ7" s="20">
        <v>0</v>
      </c>
      <c r="DR7" s="27">
        <v>0</v>
      </c>
      <c r="DT7" s="18">
        <v>17</v>
      </c>
      <c r="DU7" s="23">
        <v>0</v>
      </c>
      <c r="DV7" s="20">
        <v>1</v>
      </c>
      <c r="DW7" s="23">
        <v>0</v>
      </c>
      <c r="DX7" s="20">
        <v>1</v>
      </c>
      <c r="DY7" s="24">
        <v>0</v>
      </c>
      <c r="DZ7" s="20">
        <v>0</v>
      </c>
      <c r="EA7" s="25">
        <f>SUM(DU7:DZ7)</f>
        <v>2</v>
      </c>
      <c r="EC7" s="18">
        <v>15</v>
      </c>
      <c r="ED7" s="20">
        <v>0</v>
      </c>
      <c r="EE7" s="24">
        <v>1</v>
      </c>
      <c r="EF7" s="20">
        <v>0</v>
      </c>
      <c r="EG7" s="24">
        <v>0</v>
      </c>
      <c r="EH7" s="20">
        <v>1</v>
      </c>
      <c r="EI7" s="24">
        <v>0</v>
      </c>
      <c r="EJ7" s="25">
        <f>SUM(ED7:EI7)</f>
        <v>2</v>
      </c>
      <c r="EL7" s="50" t="s">
        <v>51</v>
      </c>
      <c r="EM7" s="50"/>
      <c r="EN7" s="50"/>
      <c r="EO7" s="50"/>
      <c r="EP7" s="50"/>
      <c r="EQ7" s="34">
        <v>0</v>
      </c>
      <c r="ER7" s="35"/>
      <c r="ES7" s="50" t="s">
        <v>17</v>
      </c>
      <c r="ET7" s="50"/>
      <c r="EU7" s="50"/>
      <c r="EV7" s="50"/>
      <c r="EW7" s="50"/>
      <c r="EX7" s="25"/>
      <c r="EZ7" s="18"/>
      <c r="FA7" s="50" t="s">
        <v>17</v>
      </c>
      <c r="FB7" s="50"/>
      <c r="FC7" s="50"/>
      <c r="FD7" s="50"/>
      <c r="FE7" s="50"/>
      <c r="FF7" s="50"/>
      <c r="FG7" s="25"/>
      <c r="FI7" s="18">
        <v>21</v>
      </c>
      <c r="FJ7" s="24">
        <v>0</v>
      </c>
      <c r="FK7" s="24">
        <v>0</v>
      </c>
      <c r="FL7" s="24">
        <v>1</v>
      </c>
      <c r="FM7" s="24">
        <v>1</v>
      </c>
      <c r="FN7" s="24">
        <v>0</v>
      </c>
      <c r="FO7" s="24">
        <v>0</v>
      </c>
      <c r="FP7" s="17">
        <v>0</v>
      </c>
      <c r="FQ7" s="17">
        <v>0</v>
      </c>
      <c r="FR7" s="25">
        <f>SUM(FJ7:FQ7)</f>
        <v>2</v>
      </c>
    </row>
    <row r="8" spans="2:174" x14ac:dyDescent="0.15">
      <c r="B8" s="57" t="s">
        <v>51</v>
      </c>
      <c r="C8" s="57"/>
      <c r="D8" s="57"/>
      <c r="E8" s="57"/>
      <c r="F8" s="57"/>
      <c r="G8" s="57"/>
      <c r="H8" s="57"/>
      <c r="I8" s="57"/>
      <c r="J8" s="57"/>
      <c r="L8" s="54" t="s">
        <v>17</v>
      </c>
      <c r="M8" s="54"/>
      <c r="N8" s="54"/>
      <c r="O8" s="54"/>
      <c r="P8" s="54"/>
      <c r="Q8" s="54"/>
      <c r="R8" s="54"/>
      <c r="S8" s="54"/>
      <c r="T8" s="54"/>
      <c r="V8" s="18"/>
      <c r="W8" s="53" t="s">
        <v>17</v>
      </c>
      <c r="X8" s="53"/>
      <c r="Y8" s="53"/>
      <c r="Z8" s="53"/>
      <c r="AA8" s="53"/>
      <c r="AB8" s="53"/>
      <c r="AC8" s="53"/>
      <c r="AD8" s="53"/>
      <c r="AE8" s="14"/>
      <c r="AG8" s="53" t="s">
        <v>17</v>
      </c>
      <c r="AH8" s="53"/>
      <c r="AI8" s="53"/>
      <c r="AJ8" s="53"/>
      <c r="AK8" s="53"/>
      <c r="AL8" s="53"/>
      <c r="AM8" s="53"/>
      <c r="AO8" s="18">
        <v>26</v>
      </c>
      <c r="AP8" s="21">
        <v>0</v>
      </c>
      <c r="AQ8" s="21">
        <v>0</v>
      </c>
      <c r="AR8" s="21">
        <v>0</v>
      </c>
      <c r="AS8" s="21">
        <v>1</v>
      </c>
      <c r="AT8" s="21">
        <v>0</v>
      </c>
      <c r="AU8" s="21">
        <v>0</v>
      </c>
      <c r="AV8" s="14">
        <v>1</v>
      </c>
      <c r="AX8" s="4"/>
      <c r="AY8" s="46" t="s">
        <v>48</v>
      </c>
      <c r="AZ8" s="46"/>
      <c r="BA8" s="46"/>
      <c r="BB8" s="46"/>
      <c r="BC8" s="46"/>
      <c r="BD8" s="46"/>
      <c r="BE8" s="46"/>
      <c r="BF8" s="46"/>
      <c r="BH8" s="58" t="s">
        <v>17</v>
      </c>
      <c r="BI8" s="58"/>
      <c r="BJ8" s="58"/>
      <c r="BK8" s="58"/>
      <c r="BL8" s="58"/>
      <c r="BM8" s="58"/>
      <c r="BO8" s="18"/>
      <c r="BP8" s="53" t="s">
        <v>17</v>
      </c>
      <c r="BQ8" s="53"/>
      <c r="BR8" s="53"/>
      <c r="BS8" s="53"/>
      <c r="BT8" s="53"/>
      <c r="BU8" s="53"/>
      <c r="BV8" s="14"/>
      <c r="BX8" s="18">
        <v>11</v>
      </c>
      <c r="BY8" s="20">
        <v>0</v>
      </c>
      <c r="BZ8" s="24">
        <v>1</v>
      </c>
      <c r="CA8" s="20">
        <v>1</v>
      </c>
      <c r="CB8" s="24">
        <v>0</v>
      </c>
      <c r="CC8" s="20">
        <v>1</v>
      </c>
      <c r="CD8" s="20">
        <v>0</v>
      </c>
      <c r="CE8" s="6">
        <v>0</v>
      </c>
      <c r="CF8" s="14">
        <f>SUM(BY8:CE8)</f>
        <v>3</v>
      </c>
      <c r="CH8" s="4"/>
      <c r="CI8" s="46" t="s">
        <v>48</v>
      </c>
      <c r="CJ8" s="46"/>
      <c r="CK8" s="46"/>
      <c r="CL8" s="46"/>
      <c r="CM8" s="46"/>
      <c r="CN8" s="30"/>
      <c r="CO8" s="30"/>
      <c r="CP8" s="5"/>
      <c r="CR8" s="4"/>
      <c r="CS8" s="46" t="s">
        <v>52</v>
      </c>
      <c r="CT8" s="46"/>
      <c r="CU8" s="46"/>
      <c r="CV8" s="46"/>
      <c r="CW8" s="46"/>
      <c r="CX8" s="38"/>
      <c r="CY8" s="5"/>
      <c r="DA8" s="4"/>
      <c r="DB8" s="46" t="s">
        <v>52</v>
      </c>
      <c r="DC8" s="46"/>
      <c r="DD8" s="46"/>
      <c r="DE8" s="46"/>
      <c r="DF8" s="46"/>
      <c r="DG8" s="38"/>
      <c r="DH8" s="38"/>
      <c r="DI8" s="38"/>
      <c r="DJ8" s="38"/>
      <c r="DK8" s="5"/>
      <c r="DM8" s="51" t="s">
        <v>52</v>
      </c>
      <c r="DN8" s="46"/>
      <c r="DO8" s="46"/>
      <c r="DP8" s="46"/>
      <c r="DQ8" s="46"/>
      <c r="DR8" s="52"/>
      <c r="DT8" s="4"/>
      <c r="DU8" s="46" t="s">
        <v>48</v>
      </c>
      <c r="DV8" s="46"/>
      <c r="DW8" s="46"/>
      <c r="DX8" s="46"/>
      <c r="DY8" s="46"/>
      <c r="DZ8" s="30"/>
      <c r="EA8" s="33"/>
      <c r="EC8" s="18">
        <v>22</v>
      </c>
      <c r="ED8" s="28">
        <v>0</v>
      </c>
      <c r="EE8" s="29">
        <v>0</v>
      </c>
      <c r="EF8" s="28">
        <v>0</v>
      </c>
      <c r="EG8" s="29">
        <v>0</v>
      </c>
      <c r="EH8" s="28">
        <v>0</v>
      </c>
      <c r="EI8" s="29">
        <v>1</v>
      </c>
      <c r="EJ8" s="25">
        <f>SUM(ED8:EI8)</f>
        <v>1</v>
      </c>
      <c r="EL8" s="55" t="s">
        <v>52</v>
      </c>
      <c r="EM8" s="56"/>
      <c r="EN8" s="56"/>
      <c r="EO8" s="56"/>
      <c r="EP8" s="56"/>
      <c r="EQ8" s="56"/>
      <c r="ES8" s="4"/>
      <c r="ET8" s="46" t="s">
        <v>52</v>
      </c>
      <c r="EU8" s="46"/>
      <c r="EV8" s="46"/>
      <c r="EW8" s="46"/>
      <c r="EX8" s="33"/>
      <c r="EZ8" s="4"/>
      <c r="FA8" s="46" t="s">
        <v>52</v>
      </c>
      <c r="FB8" s="46"/>
      <c r="FC8" s="46"/>
      <c r="FD8" s="46"/>
      <c r="FE8" s="46"/>
      <c r="FF8" s="41"/>
      <c r="FG8" s="33"/>
      <c r="FI8" s="4"/>
      <c r="FJ8" s="46" t="s">
        <v>52</v>
      </c>
      <c r="FK8" s="46"/>
      <c r="FL8" s="46"/>
      <c r="FM8" s="46"/>
      <c r="FN8" s="46"/>
      <c r="FO8" s="41"/>
      <c r="FP8" s="42"/>
      <c r="FQ8" s="42"/>
      <c r="FR8" s="33"/>
    </row>
    <row r="9" spans="2:174" x14ac:dyDescent="0.15">
      <c r="B9" s="51" t="s">
        <v>48</v>
      </c>
      <c r="C9" s="46"/>
      <c r="D9" s="46"/>
      <c r="E9" s="46"/>
      <c r="F9" s="46"/>
      <c r="G9" s="46"/>
      <c r="H9" s="46"/>
      <c r="I9" s="46"/>
      <c r="J9" s="52"/>
      <c r="L9" s="11"/>
      <c r="M9" s="46" t="s">
        <v>52</v>
      </c>
      <c r="N9" s="46"/>
      <c r="O9" s="46"/>
      <c r="P9" s="46"/>
      <c r="Q9" s="46"/>
      <c r="R9" s="30"/>
      <c r="S9" s="30"/>
      <c r="T9" s="12"/>
      <c r="V9" s="4"/>
      <c r="W9" s="46" t="s">
        <v>52</v>
      </c>
      <c r="X9" s="46"/>
      <c r="Y9" s="46"/>
      <c r="Z9" s="46"/>
      <c r="AA9" s="46"/>
      <c r="AB9" s="46"/>
      <c r="AC9" s="46"/>
      <c r="AD9" s="30"/>
      <c r="AE9" s="5"/>
      <c r="AG9" s="4"/>
      <c r="AH9" s="46" t="s">
        <v>53</v>
      </c>
      <c r="AI9" s="46"/>
      <c r="AJ9" s="46"/>
      <c r="AK9" s="46"/>
      <c r="AL9" s="46"/>
      <c r="AM9" s="46"/>
      <c r="AO9" s="4"/>
      <c r="AP9" s="46" t="s">
        <v>48</v>
      </c>
      <c r="AQ9" s="46"/>
      <c r="AR9" s="46"/>
      <c r="AS9" s="46"/>
      <c r="AT9" s="46"/>
      <c r="AU9" s="46"/>
      <c r="AV9" s="46"/>
      <c r="AX9" s="18"/>
      <c r="AY9" s="53" t="s">
        <v>17</v>
      </c>
      <c r="AZ9" s="53"/>
      <c r="BA9" s="53"/>
      <c r="BB9" s="53"/>
      <c r="BC9" s="53"/>
      <c r="BD9" s="53"/>
      <c r="BE9" s="6"/>
      <c r="BF9" s="14">
        <v>0</v>
      </c>
      <c r="BH9" s="4"/>
      <c r="BI9" s="46" t="s">
        <v>52</v>
      </c>
      <c r="BJ9" s="46"/>
      <c r="BK9" s="46"/>
      <c r="BL9" s="46"/>
      <c r="BM9" s="46"/>
      <c r="BO9" s="4"/>
      <c r="BP9" s="46" t="s">
        <v>52</v>
      </c>
      <c r="BQ9" s="46"/>
      <c r="BR9" s="46"/>
      <c r="BS9" s="46"/>
      <c r="BT9" s="46"/>
      <c r="BU9" s="38"/>
      <c r="BV9" s="5"/>
      <c r="BX9" s="4"/>
      <c r="BY9" s="46" t="s">
        <v>52</v>
      </c>
      <c r="BZ9" s="46"/>
      <c r="CA9" s="46"/>
      <c r="CB9" s="46"/>
      <c r="CC9" s="46"/>
      <c r="CD9" s="38"/>
      <c r="CE9" s="38"/>
      <c r="CF9" s="5"/>
      <c r="CH9" s="18">
        <v>15</v>
      </c>
      <c r="CI9" s="50" t="s">
        <v>49</v>
      </c>
      <c r="CJ9" s="50"/>
      <c r="CK9" s="50"/>
      <c r="CL9" s="50"/>
      <c r="CM9" s="50"/>
      <c r="CN9" s="50"/>
      <c r="CO9" s="17"/>
      <c r="CP9" s="14">
        <v>0</v>
      </c>
      <c r="CR9" s="18"/>
      <c r="CS9" s="53" t="s">
        <v>54</v>
      </c>
      <c r="CT9" s="53"/>
      <c r="CU9" s="53"/>
      <c r="CV9" s="53"/>
      <c r="CW9" s="53"/>
      <c r="CX9" s="53"/>
      <c r="CY9" s="14"/>
      <c r="DA9" s="18">
        <v>21</v>
      </c>
      <c r="DB9" s="20">
        <v>0</v>
      </c>
      <c r="DC9" s="23">
        <v>0</v>
      </c>
      <c r="DD9" s="20">
        <v>0</v>
      </c>
      <c r="DE9" s="23">
        <v>1</v>
      </c>
      <c r="DF9" s="20">
        <v>1</v>
      </c>
      <c r="DG9" s="23">
        <v>0</v>
      </c>
      <c r="DH9" s="20">
        <v>0</v>
      </c>
      <c r="DI9" s="23">
        <v>1</v>
      </c>
      <c r="DJ9" s="20">
        <v>1</v>
      </c>
      <c r="DK9" s="14">
        <f>SUM(DB9:DJ9)</f>
        <v>4</v>
      </c>
      <c r="DM9" s="53" t="s">
        <v>17</v>
      </c>
      <c r="DN9" s="53"/>
      <c r="DO9" s="53"/>
      <c r="DP9" s="53"/>
      <c r="DQ9" s="53"/>
      <c r="DR9" s="53"/>
      <c r="DT9" s="18">
        <v>10</v>
      </c>
      <c r="DU9" s="23">
        <v>0</v>
      </c>
      <c r="DV9" s="20">
        <v>0</v>
      </c>
      <c r="DW9" s="23">
        <v>1</v>
      </c>
      <c r="DX9" s="20">
        <v>1</v>
      </c>
      <c r="DY9" s="24">
        <v>0</v>
      </c>
      <c r="DZ9" s="20">
        <v>1</v>
      </c>
      <c r="EA9" s="25">
        <f>SUM(DU9:DZ9)</f>
        <v>3</v>
      </c>
      <c r="EC9" s="4"/>
      <c r="ED9" s="46" t="s">
        <v>52</v>
      </c>
      <c r="EE9" s="46"/>
      <c r="EF9" s="46"/>
      <c r="EG9" s="46"/>
      <c r="EH9" s="46"/>
      <c r="EI9" s="39"/>
      <c r="EJ9" s="33"/>
      <c r="EL9" s="50" t="s">
        <v>17</v>
      </c>
      <c r="EM9" s="50"/>
      <c r="EN9" s="50"/>
      <c r="EO9" s="50"/>
      <c r="EP9" s="50"/>
      <c r="EQ9" s="25"/>
      <c r="ES9" s="50" t="s">
        <v>17</v>
      </c>
      <c r="ET9" s="50"/>
      <c r="EU9" s="50"/>
      <c r="EV9" s="50"/>
      <c r="EW9" s="50"/>
      <c r="EX9" s="25"/>
      <c r="EZ9" s="43"/>
      <c r="FA9" s="50" t="s">
        <v>51</v>
      </c>
      <c r="FB9" s="50"/>
      <c r="FC9" s="50"/>
      <c r="FD9" s="50"/>
      <c r="FE9" s="50"/>
      <c r="FF9" s="50"/>
      <c r="FG9" s="25"/>
      <c r="FI9" s="43">
        <v>26</v>
      </c>
      <c r="FJ9" s="45" t="s">
        <v>31</v>
      </c>
      <c r="FK9" s="45"/>
      <c r="FL9" s="45"/>
      <c r="FM9" s="45"/>
      <c r="FN9" s="45"/>
      <c r="FO9" s="45"/>
      <c r="FP9" s="45"/>
      <c r="FQ9" s="45"/>
      <c r="FR9" s="25"/>
    </row>
    <row r="10" spans="2:174" x14ac:dyDescent="0.15">
      <c r="B10" s="57" t="s">
        <v>51</v>
      </c>
      <c r="C10" s="57"/>
      <c r="D10" s="57"/>
      <c r="E10" s="57"/>
      <c r="F10" s="57"/>
      <c r="G10" s="57"/>
      <c r="H10" s="57"/>
      <c r="I10" s="57"/>
      <c r="J10" s="57"/>
      <c r="L10" s="31">
        <v>20</v>
      </c>
      <c r="M10" s="20">
        <v>0</v>
      </c>
      <c r="N10" s="20">
        <v>1</v>
      </c>
      <c r="O10" s="20">
        <v>0</v>
      </c>
      <c r="P10" s="20">
        <v>1</v>
      </c>
      <c r="Q10" s="20">
        <v>1</v>
      </c>
      <c r="R10" s="20">
        <v>0</v>
      </c>
      <c r="S10" s="37">
        <v>0</v>
      </c>
      <c r="T10" s="37">
        <f>SUM(M10:S10)</f>
        <v>3</v>
      </c>
      <c r="V10" s="18"/>
      <c r="W10" s="53" t="s">
        <v>17</v>
      </c>
      <c r="X10" s="53"/>
      <c r="Y10" s="53"/>
      <c r="Z10" s="53"/>
      <c r="AA10" s="53"/>
      <c r="AB10" s="53"/>
      <c r="AC10" s="53"/>
      <c r="AD10" s="53"/>
      <c r="AE10" s="14"/>
      <c r="AG10" s="20">
        <v>26</v>
      </c>
      <c r="AH10" s="20">
        <v>0</v>
      </c>
      <c r="AI10" s="20">
        <v>0</v>
      </c>
      <c r="AJ10" s="20">
        <v>1</v>
      </c>
      <c r="AK10" s="20">
        <v>0</v>
      </c>
      <c r="AL10" s="20">
        <v>0</v>
      </c>
      <c r="AM10" s="20">
        <v>1</v>
      </c>
      <c r="AO10" s="18">
        <v>17</v>
      </c>
      <c r="AP10" s="20">
        <v>0</v>
      </c>
      <c r="AQ10" s="20">
        <v>1</v>
      </c>
      <c r="AR10" s="20">
        <v>0</v>
      </c>
      <c r="AS10" s="20">
        <v>0</v>
      </c>
      <c r="AT10" s="20">
        <v>0</v>
      </c>
      <c r="AU10" s="20">
        <v>0</v>
      </c>
      <c r="AV10" s="14">
        <v>1</v>
      </c>
      <c r="AX10" s="4"/>
      <c r="AY10" s="46" t="s">
        <v>52</v>
      </c>
      <c r="AZ10" s="46"/>
      <c r="BA10" s="46"/>
      <c r="BB10" s="46"/>
      <c r="BC10" s="46"/>
      <c r="BD10" s="46"/>
      <c r="BE10" s="46"/>
      <c r="BF10" s="46"/>
      <c r="BH10" s="58" t="s">
        <v>17</v>
      </c>
      <c r="BI10" s="58"/>
      <c r="BJ10" s="58"/>
      <c r="BK10" s="58"/>
      <c r="BL10" s="58"/>
      <c r="BM10" s="58"/>
      <c r="BO10" s="18"/>
      <c r="BP10" s="53" t="s">
        <v>17</v>
      </c>
      <c r="BQ10" s="53"/>
      <c r="BR10" s="53"/>
      <c r="BS10" s="53"/>
      <c r="BT10" s="53"/>
      <c r="BU10" s="53"/>
      <c r="BV10" s="14"/>
      <c r="BX10" s="18"/>
      <c r="BY10" s="53" t="s">
        <v>17</v>
      </c>
      <c r="BZ10" s="53"/>
      <c r="CA10" s="53"/>
      <c r="CB10" s="53"/>
      <c r="CC10" s="53"/>
      <c r="CD10" s="53"/>
      <c r="CE10" s="17"/>
      <c r="CF10" s="14">
        <v>0</v>
      </c>
      <c r="CH10" s="4"/>
      <c r="CI10" s="46" t="s">
        <v>52</v>
      </c>
      <c r="CJ10" s="46"/>
      <c r="CK10" s="46"/>
      <c r="CL10" s="46"/>
      <c r="CM10" s="46"/>
      <c r="CN10" s="41"/>
      <c r="CO10" s="41"/>
      <c r="CP10" s="5"/>
      <c r="CR10" s="34" t="s">
        <v>1</v>
      </c>
      <c r="CS10" s="34">
        <v>0</v>
      </c>
      <c r="CT10" s="34">
        <v>0</v>
      </c>
      <c r="CU10" s="34">
        <v>0</v>
      </c>
      <c r="CV10" s="34">
        <v>0</v>
      </c>
      <c r="CW10" s="34">
        <v>0</v>
      </c>
      <c r="CX10" s="34">
        <v>0</v>
      </c>
      <c r="CY10" s="34">
        <v>0</v>
      </c>
      <c r="DA10" s="34" t="s">
        <v>1</v>
      </c>
      <c r="DB10" s="34">
        <f>DB5+DB9</f>
        <v>0</v>
      </c>
      <c r="DC10" s="34">
        <f t="shared" ref="DC10:DJ10" si="0">DC5+DC9</f>
        <v>0</v>
      </c>
      <c r="DD10" s="34">
        <f t="shared" si="0"/>
        <v>0</v>
      </c>
      <c r="DE10" s="34">
        <f t="shared" si="0"/>
        <v>1</v>
      </c>
      <c r="DF10" s="34">
        <f t="shared" si="0"/>
        <v>1</v>
      </c>
      <c r="DG10" s="34">
        <f t="shared" si="0"/>
        <v>0</v>
      </c>
      <c r="DH10" s="34">
        <f t="shared" si="0"/>
        <v>0</v>
      </c>
      <c r="DI10" s="34">
        <f t="shared" si="0"/>
        <v>1</v>
      </c>
      <c r="DJ10" s="34">
        <f t="shared" si="0"/>
        <v>2</v>
      </c>
      <c r="DK10" s="34">
        <v>0</v>
      </c>
      <c r="DM10" s="34" t="s">
        <v>1</v>
      </c>
      <c r="DN10" s="34">
        <v>0</v>
      </c>
      <c r="DO10" s="34">
        <v>0</v>
      </c>
      <c r="DP10" s="34">
        <v>0</v>
      </c>
      <c r="DQ10" s="34">
        <v>0</v>
      </c>
      <c r="DR10" s="34">
        <v>0</v>
      </c>
      <c r="DT10" s="4"/>
      <c r="DU10" s="46" t="s">
        <v>52</v>
      </c>
      <c r="DV10" s="46"/>
      <c r="DW10" s="46"/>
      <c r="DX10" s="46"/>
      <c r="DY10" s="46"/>
      <c r="DZ10" s="39"/>
      <c r="EA10" s="33"/>
      <c r="EC10" s="40">
        <v>25</v>
      </c>
      <c r="ED10" s="20">
        <v>0</v>
      </c>
      <c r="EE10" s="24">
        <v>0</v>
      </c>
      <c r="EF10" s="20">
        <v>1</v>
      </c>
      <c r="EG10" s="24">
        <v>0</v>
      </c>
      <c r="EH10" s="20">
        <v>0</v>
      </c>
      <c r="EI10" s="24">
        <v>0</v>
      </c>
      <c r="EJ10" s="25">
        <f>SUM(ED10:EI10)</f>
        <v>1</v>
      </c>
      <c r="EL10" s="34" t="s">
        <v>1</v>
      </c>
      <c r="EM10" s="34">
        <v>0</v>
      </c>
      <c r="EN10" s="34">
        <v>0</v>
      </c>
      <c r="EO10" s="34">
        <v>0</v>
      </c>
      <c r="EP10" s="34">
        <v>0</v>
      </c>
      <c r="EQ10" s="44"/>
      <c r="ES10" s="34" t="s">
        <v>1</v>
      </c>
      <c r="ET10" s="34">
        <v>0</v>
      </c>
      <c r="EU10" s="34">
        <v>0</v>
      </c>
      <c r="EV10" s="34">
        <v>0</v>
      </c>
      <c r="EW10" s="34">
        <v>0</v>
      </c>
      <c r="EX10" s="34">
        <v>0</v>
      </c>
      <c r="EZ10" s="34" t="s">
        <v>1</v>
      </c>
      <c r="FA10" s="34">
        <v>0</v>
      </c>
      <c r="FB10" s="34">
        <v>0</v>
      </c>
      <c r="FC10" s="34">
        <v>0</v>
      </c>
      <c r="FD10" s="34">
        <v>0</v>
      </c>
      <c r="FE10" s="34">
        <v>0</v>
      </c>
      <c r="FF10" s="34">
        <v>0</v>
      </c>
      <c r="FG10" s="34">
        <v>0</v>
      </c>
      <c r="FI10" s="34" t="s">
        <v>1</v>
      </c>
      <c r="FJ10" s="34">
        <f t="shared" ref="FJ10:FR10" si="1">0+FJ7</f>
        <v>0</v>
      </c>
      <c r="FK10" s="34">
        <f t="shared" si="1"/>
        <v>0</v>
      </c>
      <c r="FL10" s="34">
        <f t="shared" si="1"/>
        <v>1</v>
      </c>
      <c r="FM10" s="34">
        <f t="shared" si="1"/>
        <v>1</v>
      </c>
      <c r="FN10" s="34">
        <f t="shared" si="1"/>
        <v>0</v>
      </c>
      <c r="FO10" s="34">
        <f t="shared" si="1"/>
        <v>0</v>
      </c>
      <c r="FP10" s="34">
        <f t="shared" si="1"/>
        <v>0</v>
      </c>
      <c r="FQ10" s="34">
        <f t="shared" si="1"/>
        <v>0</v>
      </c>
      <c r="FR10" s="34">
        <f t="shared" si="1"/>
        <v>2</v>
      </c>
    </row>
    <row r="11" spans="2:174" x14ac:dyDescent="0.15">
      <c r="B11" s="51" t="s">
        <v>52</v>
      </c>
      <c r="C11" s="46"/>
      <c r="D11" s="46"/>
      <c r="E11" s="46"/>
      <c r="F11" s="46"/>
      <c r="G11" s="46"/>
      <c r="H11" s="46"/>
      <c r="I11" s="46"/>
      <c r="J11" s="52"/>
      <c r="L11" s="34" t="s">
        <v>1</v>
      </c>
      <c r="M11" s="34">
        <f>M10+0</f>
        <v>0</v>
      </c>
      <c r="N11" s="34">
        <f t="shared" ref="N11:T11" si="2">N10+0</f>
        <v>1</v>
      </c>
      <c r="O11" s="34">
        <f t="shared" si="2"/>
        <v>0</v>
      </c>
      <c r="P11" s="34">
        <f t="shared" si="2"/>
        <v>1</v>
      </c>
      <c r="Q11" s="34">
        <f t="shared" si="2"/>
        <v>1</v>
      </c>
      <c r="R11" s="34">
        <f t="shared" si="2"/>
        <v>0</v>
      </c>
      <c r="S11" s="34">
        <f t="shared" si="2"/>
        <v>0</v>
      </c>
      <c r="T11" s="34">
        <f t="shared" si="2"/>
        <v>3</v>
      </c>
      <c r="V11" s="34" t="s">
        <v>1</v>
      </c>
      <c r="W11" s="34">
        <v>0</v>
      </c>
      <c r="X11" s="34">
        <v>0</v>
      </c>
      <c r="Y11" s="34">
        <v>1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1</v>
      </c>
      <c r="AG11" s="34" t="s">
        <v>1</v>
      </c>
      <c r="AH11" s="34">
        <f>AH6+AH10</f>
        <v>0</v>
      </c>
      <c r="AI11" s="34">
        <f t="shared" ref="AI11:AM11" si="3">AI6+AI10</f>
        <v>0</v>
      </c>
      <c r="AJ11" s="34">
        <f t="shared" si="3"/>
        <v>1</v>
      </c>
      <c r="AK11" s="34">
        <f t="shared" si="3"/>
        <v>0</v>
      </c>
      <c r="AL11" s="34">
        <f t="shared" si="3"/>
        <v>0</v>
      </c>
      <c r="AM11" s="34">
        <f t="shared" si="3"/>
        <v>1</v>
      </c>
      <c r="AO11" s="4"/>
      <c r="AP11" s="46" t="s">
        <v>52</v>
      </c>
      <c r="AQ11" s="46"/>
      <c r="AR11" s="46"/>
      <c r="AS11" s="46"/>
      <c r="AT11" s="46"/>
      <c r="AU11" s="46"/>
      <c r="AV11" s="46"/>
      <c r="AX11" s="18">
        <v>26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8">
        <v>0</v>
      </c>
      <c r="BF11" s="14">
        <v>0</v>
      </c>
      <c r="BH11" s="34" t="s">
        <v>1</v>
      </c>
      <c r="BI11" s="34">
        <v>0</v>
      </c>
      <c r="BJ11" s="34">
        <v>0</v>
      </c>
      <c r="BK11" s="34">
        <v>1</v>
      </c>
      <c r="BL11" s="34">
        <v>0</v>
      </c>
      <c r="BM11" s="34">
        <v>1</v>
      </c>
      <c r="BO11" s="34" t="s">
        <v>1</v>
      </c>
      <c r="BP11" s="34">
        <v>0</v>
      </c>
      <c r="BQ11" s="34">
        <v>0</v>
      </c>
      <c r="BR11" s="34">
        <v>0</v>
      </c>
      <c r="BS11" s="34">
        <v>0</v>
      </c>
      <c r="BT11" s="34">
        <v>0</v>
      </c>
      <c r="BU11" s="34">
        <v>0</v>
      </c>
      <c r="BV11" s="34">
        <v>0</v>
      </c>
      <c r="BX11" s="34" t="s">
        <v>1</v>
      </c>
      <c r="BY11" s="34">
        <f>BY8+0</f>
        <v>0</v>
      </c>
      <c r="BZ11" s="34">
        <f t="shared" ref="BZ11:CF11" si="4">BZ8+0</f>
        <v>1</v>
      </c>
      <c r="CA11" s="34">
        <f t="shared" si="4"/>
        <v>1</v>
      </c>
      <c r="CB11" s="34">
        <f t="shared" si="4"/>
        <v>0</v>
      </c>
      <c r="CC11" s="34">
        <f t="shared" si="4"/>
        <v>1</v>
      </c>
      <c r="CD11" s="34">
        <f t="shared" si="4"/>
        <v>0</v>
      </c>
      <c r="CE11" s="34">
        <f t="shared" si="4"/>
        <v>0</v>
      </c>
      <c r="CF11" s="34">
        <f t="shared" si="4"/>
        <v>3</v>
      </c>
      <c r="CH11" s="43">
        <v>29</v>
      </c>
      <c r="CI11" s="21">
        <v>0</v>
      </c>
      <c r="CJ11" s="22">
        <v>0</v>
      </c>
      <c r="CK11" s="21">
        <v>0</v>
      </c>
      <c r="CL11" s="21">
        <v>0</v>
      </c>
      <c r="CM11" s="21">
        <v>0</v>
      </c>
      <c r="CN11" s="21">
        <v>0</v>
      </c>
      <c r="CO11" s="17">
        <v>1</v>
      </c>
      <c r="CP11" s="14">
        <f>SUM(CI11:CO11)</f>
        <v>1</v>
      </c>
      <c r="DA11" s="35"/>
      <c r="DB11" s="35"/>
      <c r="DC11" s="35"/>
      <c r="DD11" s="35"/>
      <c r="DE11" s="35"/>
      <c r="DF11" s="35"/>
      <c r="DG11" s="35"/>
      <c r="DH11" s="35"/>
      <c r="DI11" s="35"/>
      <c r="DT11" s="40">
        <v>25</v>
      </c>
      <c r="DU11" s="23">
        <v>0</v>
      </c>
      <c r="DV11" s="20">
        <v>0</v>
      </c>
      <c r="DW11" s="23">
        <v>0</v>
      </c>
      <c r="DX11" s="20">
        <v>0</v>
      </c>
      <c r="DY11" s="24">
        <v>0</v>
      </c>
      <c r="DZ11" s="20">
        <v>0</v>
      </c>
      <c r="EA11" s="25">
        <f>SUM(DU11:DZ11)</f>
        <v>0</v>
      </c>
      <c r="EC11" s="34" t="s">
        <v>1</v>
      </c>
      <c r="ED11" s="34">
        <f>SUM(ED7:ED8)+ED10</f>
        <v>0</v>
      </c>
      <c r="EE11" s="34">
        <f t="shared" ref="EE11:EJ11" si="5">SUM(EE7:EE8)+EE10</f>
        <v>1</v>
      </c>
      <c r="EF11" s="34">
        <f t="shared" si="5"/>
        <v>1</v>
      </c>
      <c r="EG11" s="34">
        <f t="shared" si="5"/>
        <v>0</v>
      </c>
      <c r="EH11" s="34">
        <f t="shared" si="5"/>
        <v>1</v>
      </c>
      <c r="EI11" s="34">
        <f t="shared" si="5"/>
        <v>1</v>
      </c>
      <c r="EJ11" s="34">
        <f t="shared" si="5"/>
        <v>4</v>
      </c>
      <c r="EL11" s="35"/>
      <c r="EM11" s="35"/>
      <c r="EN11" s="35"/>
      <c r="EO11" s="35"/>
      <c r="EP11" s="35"/>
    </row>
    <row r="12" spans="2:174" x14ac:dyDescent="0.15">
      <c r="B12" s="57" t="s">
        <v>51</v>
      </c>
      <c r="C12" s="57"/>
      <c r="D12" s="57"/>
      <c r="E12" s="57"/>
      <c r="F12" s="57"/>
      <c r="G12" s="57"/>
      <c r="H12" s="57"/>
      <c r="I12" s="57"/>
      <c r="J12" s="57"/>
      <c r="AG12" s="35"/>
      <c r="AH12" s="35"/>
      <c r="AI12" s="35"/>
      <c r="AJ12" s="35"/>
      <c r="AK12" s="35"/>
      <c r="AL12" s="35"/>
      <c r="AM12" s="35"/>
      <c r="AO12" s="18">
        <v>18</v>
      </c>
      <c r="AP12" s="20">
        <v>0</v>
      </c>
      <c r="AQ12" s="20">
        <v>0</v>
      </c>
      <c r="AR12" s="20">
        <v>0</v>
      </c>
      <c r="AS12" s="20">
        <v>1</v>
      </c>
      <c r="AT12" s="20">
        <v>1</v>
      </c>
      <c r="AU12" s="20">
        <v>0</v>
      </c>
      <c r="AV12" s="14">
        <f>SUM(AP12:AU12)</f>
        <v>2</v>
      </c>
      <c r="AX12" s="34" t="s">
        <v>1</v>
      </c>
      <c r="AY12" s="34">
        <v>0</v>
      </c>
      <c r="AZ12" s="34">
        <v>0</v>
      </c>
      <c r="BA12" s="34">
        <v>0</v>
      </c>
      <c r="BB12" s="34">
        <v>0</v>
      </c>
      <c r="BC12" s="34">
        <v>0</v>
      </c>
      <c r="BD12" s="34">
        <v>0</v>
      </c>
      <c r="BE12" s="34">
        <v>0</v>
      </c>
      <c r="BF12" s="34">
        <v>0</v>
      </c>
      <c r="BH12" s="35"/>
      <c r="BX12" s="35"/>
      <c r="CH12" s="34" t="s">
        <v>1</v>
      </c>
      <c r="CI12" s="34">
        <f>CI5+CI11</f>
        <v>0</v>
      </c>
      <c r="CJ12" s="34">
        <f t="shared" ref="CJ12:CP12" si="6">CJ5+CJ11</f>
        <v>1</v>
      </c>
      <c r="CK12" s="34">
        <f t="shared" si="6"/>
        <v>0</v>
      </c>
      <c r="CL12" s="34">
        <f t="shared" si="6"/>
        <v>1</v>
      </c>
      <c r="CM12" s="34">
        <f t="shared" si="6"/>
        <v>1</v>
      </c>
      <c r="CN12" s="34">
        <f t="shared" si="6"/>
        <v>0</v>
      </c>
      <c r="CO12" s="34">
        <f t="shared" si="6"/>
        <v>1</v>
      </c>
      <c r="CP12" s="34">
        <f t="shared" si="6"/>
        <v>4</v>
      </c>
      <c r="DT12" s="34" t="s">
        <v>1</v>
      </c>
      <c r="DU12" s="34">
        <f>DU7+DU9+DU11</f>
        <v>0</v>
      </c>
      <c r="DV12" s="34">
        <f t="shared" ref="DV12:DZ12" si="7">DV7+DV9+DV11</f>
        <v>1</v>
      </c>
      <c r="DW12" s="34">
        <f t="shared" si="7"/>
        <v>1</v>
      </c>
      <c r="DX12" s="34">
        <f t="shared" si="7"/>
        <v>2</v>
      </c>
      <c r="DY12" s="34">
        <f t="shared" si="7"/>
        <v>0</v>
      </c>
      <c r="DZ12" s="34">
        <f t="shared" si="7"/>
        <v>1</v>
      </c>
      <c r="EA12" s="34">
        <f>EA7+EA9</f>
        <v>5</v>
      </c>
      <c r="EC12" s="35"/>
    </row>
    <row r="13" spans="2:174" x14ac:dyDescent="0.15">
      <c r="B13" s="36" t="s">
        <v>1</v>
      </c>
      <c r="C13" s="36">
        <v>0</v>
      </c>
      <c r="D13" s="36">
        <v>0</v>
      </c>
      <c r="E13" s="36">
        <v>0</v>
      </c>
      <c r="F13" s="36">
        <v>0</v>
      </c>
      <c r="G13" s="36">
        <v>1</v>
      </c>
      <c r="H13" s="36">
        <v>1</v>
      </c>
      <c r="I13" s="36">
        <v>0</v>
      </c>
      <c r="J13" s="36">
        <v>2</v>
      </c>
      <c r="AO13" s="34" t="s">
        <v>1</v>
      </c>
      <c r="AP13" s="34">
        <f>AP8+AP10+AP12</f>
        <v>0</v>
      </c>
      <c r="AQ13" s="34">
        <f t="shared" ref="AQ13:AV13" si="8">AQ8+AQ10+AQ12</f>
        <v>1</v>
      </c>
      <c r="AR13" s="34">
        <f t="shared" si="8"/>
        <v>0</v>
      </c>
      <c r="AS13" s="34">
        <f t="shared" si="8"/>
        <v>2</v>
      </c>
      <c r="AT13" s="34">
        <f t="shared" si="8"/>
        <v>1</v>
      </c>
      <c r="AU13" s="34">
        <f t="shared" si="8"/>
        <v>0</v>
      </c>
      <c r="AV13" s="34">
        <f t="shared" si="8"/>
        <v>4</v>
      </c>
      <c r="DT13" s="35"/>
      <c r="DU13" s="35"/>
      <c r="DV13" s="35"/>
      <c r="DW13" s="35"/>
      <c r="DX13" s="35"/>
      <c r="DY13" s="35"/>
      <c r="DZ13" s="35"/>
    </row>
    <row r="14" spans="2:174" x14ac:dyDescent="0.15">
      <c r="DT14" s="35"/>
      <c r="DU14" s="35"/>
      <c r="DV14" s="35"/>
      <c r="DW14" s="35"/>
      <c r="DX14" s="35"/>
      <c r="DY14" s="35"/>
      <c r="DZ14" s="35"/>
    </row>
  </sheetData>
  <mergeCells count="119">
    <mergeCell ref="EL9:EP9"/>
    <mergeCell ref="DA6:DK6"/>
    <mergeCell ref="DA7:DK7"/>
    <mergeCell ref="DB8:DF8"/>
    <mergeCell ref="BH10:BM10"/>
    <mergeCell ref="BP9:BT9"/>
    <mergeCell ref="BP10:BU10"/>
    <mergeCell ref="BY9:CC9"/>
    <mergeCell ref="BY10:CD10"/>
    <mergeCell ref="DU8:DY8"/>
    <mergeCell ref="DU10:DY10"/>
    <mergeCell ref="AP11:AV11"/>
    <mergeCell ref="AY10:BF10"/>
    <mergeCell ref="AY6:BF6"/>
    <mergeCell ref="CS6:CW6"/>
    <mergeCell ref="BY6:CD6"/>
    <mergeCell ref="CI6:CM6"/>
    <mergeCell ref="W9:AC9"/>
    <mergeCell ref="W10:AD10"/>
    <mergeCell ref="AH9:AM9"/>
    <mergeCell ref="W7:AC7"/>
    <mergeCell ref="W8:AD8"/>
    <mergeCell ref="AH7:AM7"/>
    <mergeCell ref="AG8:AM8"/>
    <mergeCell ref="AY8:BF8"/>
    <mergeCell ref="AY9:BD9"/>
    <mergeCell ref="BH8:BM8"/>
    <mergeCell ref="AP9:AV9"/>
    <mergeCell ref="CI7:CN7"/>
    <mergeCell ref="AY7:BD7"/>
    <mergeCell ref="BI9:BM9"/>
    <mergeCell ref="CS8:CW8"/>
    <mergeCell ref="CS9:CX9"/>
    <mergeCell ref="BI7:BM7"/>
    <mergeCell ref="BY7:CC7"/>
    <mergeCell ref="B7:J7"/>
    <mergeCell ref="B9:J9"/>
    <mergeCell ref="B12:J12"/>
    <mergeCell ref="B11:J11"/>
    <mergeCell ref="M9:Q9"/>
    <mergeCell ref="B8:J8"/>
    <mergeCell ref="B10:J10"/>
    <mergeCell ref="M7:Q7"/>
    <mergeCell ref="L8:T8"/>
    <mergeCell ref="AP7:AV7"/>
    <mergeCell ref="BP7:BT7"/>
    <mergeCell ref="BP8:BU8"/>
    <mergeCell ref="CI8:CM8"/>
    <mergeCell ref="CI9:CN9"/>
    <mergeCell ref="DM8:DR8"/>
    <mergeCell ref="DM9:DR9"/>
    <mergeCell ref="FJ6:FN6"/>
    <mergeCell ref="ET6:EW6"/>
    <mergeCell ref="ES7:EW7"/>
    <mergeCell ref="DM6:DR6"/>
    <mergeCell ref="FA6:FE6"/>
    <mergeCell ref="FA7:FF7"/>
    <mergeCell ref="DU6:DY6"/>
    <mergeCell ref="ED6:EH6"/>
    <mergeCell ref="EL6:EQ6"/>
    <mergeCell ref="EL7:EP7"/>
    <mergeCell ref="ED9:EH9"/>
    <mergeCell ref="ET8:EW8"/>
    <mergeCell ref="ES9:EW9"/>
    <mergeCell ref="FA8:FE8"/>
    <mergeCell ref="FA9:FF9"/>
    <mergeCell ref="FJ8:FN8"/>
    <mergeCell ref="EL8:EQ8"/>
    <mergeCell ref="EZ2:FG2"/>
    <mergeCell ref="FA4:FE4"/>
    <mergeCell ref="FA5:FF5"/>
    <mergeCell ref="EL2:EQ2"/>
    <mergeCell ref="EL5:EP5"/>
    <mergeCell ref="ES2:EX2"/>
    <mergeCell ref="ET4:EW4"/>
    <mergeCell ref="ES5:EW5"/>
    <mergeCell ref="EL4:EQ4"/>
    <mergeCell ref="CS4:CW4"/>
    <mergeCell ref="CI4:CM4"/>
    <mergeCell ref="L2:T2"/>
    <mergeCell ref="M5:Q5"/>
    <mergeCell ref="C5:I5"/>
    <mergeCell ref="L6:T6"/>
    <mergeCell ref="V2:AE2"/>
    <mergeCell ref="W5:AC5"/>
    <mergeCell ref="B2:J2"/>
    <mergeCell ref="AG2:AM2"/>
    <mergeCell ref="AH5:AM5"/>
    <mergeCell ref="AO2:AV2"/>
    <mergeCell ref="AP5:AV5"/>
    <mergeCell ref="AP6:AU6"/>
    <mergeCell ref="BH2:BM2"/>
    <mergeCell ref="BI5:BM5"/>
    <mergeCell ref="AY4:BF4"/>
    <mergeCell ref="AY5:BD5"/>
    <mergeCell ref="FJ9:FQ9"/>
    <mergeCell ref="CI10:CM10"/>
    <mergeCell ref="FI2:FQ2"/>
    <mergeCell ref="FJ4:FN4"/>
    <mergeCell ref="FJ5:FO5"/>
    <mergeCell ref="AX2:BF2"/>
    <mergeCell ref="DA2:DK2"/>
    <mergeCell ref="DB4:DF4"/>
    <mergeCell ref="DM2:DR2"/>
    <mergeCell ref="DM4:DR4"/>
    <mergeCell ref="BO2:BV2"/>
    <mergeCell ref="BP5:BT5"/>
    <mergeCell ref="CS5:CX5"/>
    <mergeCell ref="BX2:CF2"/>
    <mergeCell ref="EC2:EJ2"/>
    <mergeCell ref="ED5:EI5"/>
    <mergeCell ref="ED4:EH4"/>
    <mergeCell ref="DM5:DR5"/>
    <mergeCell ref="DT2:EA2"/>
    <mergeCell ref="DU4:DY4"/>
    <mergeCell ref="DU5:DZ5"/>
    <mergeCell ref="BY5:CC5"/>
    <mergeCell ref="CH2:CP2"/>
    <mergeCell ref="CR2:CY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ASISTENCIA</vt:lpstr>
      <vt:lpstr>Hoja3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ANTONIO GONZALEZ GONZALEZ</dc:creator>
  <cp:lastModifiedBy>Usuario</cp:lastModifiedBy>
  <dcterms:created xsi:type="dcterms:W3CDTF">2015-12-17T17:37:36Z</dcterms:created>
  <dcterms:modified xsi:type="dcterms:W3CDTF">2016-04-23T20:33:39Z</dcterms:modified>
</cp:coreProperties>
</file>